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2"/>
  </bookViews>
  <sheets>
    <sheet name="Venta" sheetId="1" r:id="rId1"/>
    <sheet name="Préstamo externo" sheetId="2" r:id="rId2"/>
    <sheet name="Préstamo FEDO" sheetId="3" r:id="rId3"/>
  </sheets>
  <definedNames/>
  <calcPr fullCalcOnLoad="1"/>
</workbook>
</file>

<file path=xl/sharedStrings.xml><?xml version="1.0" encoding="utf-8"?>
<sst xmlns="http://schemas.openxmlformats.org/spreadsheetml/2006/main" count="259" uniqueCount="208">
  <si>
    <t>Descripción</t>
  </si>
  <si>
    <t>Servicios</t>
  </si>
  <si>
    <t>Accesorios</t>
  </si>
  <si>
    <t>2 tornillos especiales y cabeza de destornillador para cada 25 tornillos</t>
  </si>
  <si>
    <t>Tarjetas de instrucción</t>
  </si>
  <si>
    <t>Kit de 2 trípodes para célula fotoeléctrica</t>
  </si>
  <si>
    <t>Diseño de color especial para tarjetas SI 6/9 "cuerpo"</t>
  </si>
  <si>
    <t>Consumibles</t>
  </si>
  <si>
    <t>bajo demanda</t>
  </si>
  <si>
    <t>Papel térmico, 1 rollo, 57 mm, 10 m  para impresora GPT 4378</t>
  </si>
  <si>
    <t>Papel térmico, 1 rollo, 57 mm, 25 m, para impresora MCP 7830</t>
  </si>
  <si>
    <t>Papel térmico, 1 rollo, 112 mm x 25 m, para impresora DPU3445</t>
  </si>
  <si>
    <t>Papel térmico, 1 rollo, 112 mm x 40 m, para impresora TSP800</t>
  </si>
  <si>
    <t>Plantilla de protección BS4 - BS7, color: negro</t>
  </si>
  <si>
    <t>Plantilla de protección BS4 - BS7, color: rojo/azul</t>
  </si>
  <si>
    <t xml:space="preserve">Plantilla de protección BS4 - BS7, color: rojo </t>
  </si>
  <si>
    <t>Goma elástica para tarjeta SI</t>
  </si>
  <si>
    <t>Etiquetas</t>
  </si>
  <si>
    <t>Etiqueta para estaciones SI, 32 x 13 mm / a medida de 50 – 99 und.</t>
  </si>
  <si>
    <t>Etiqueta para estaciones SI, 32 x 13 mm / a medida de 100 – 199 und.</t>
  </si>
  <si>
    <t>Etiqueta para estaciones SI, 32 x 13 mm / a medida de 200 – 499 und.</t>
  </si>
  <si>
    <t>Etiqueta para estaciones SI, 32 x 41 mm / a medida de 50 – 99 und.</t>
  </si>
  <si>
    <t>Etiqueta para estaciones SI, 32 x 41 mm / a medida de 100 – 199 und.</t>
  </si>
  <si>
    <t>Etiqueta para estaciones SI, 32 x 41 mm / a medida de 200 – 499 und.</t>
  </si>
  <si>
    <t>Etiqueta para estaciones SI 9 x 15 mm / a medida de 100 – 199 pcs.</t>
  </si>
  <si>
    <t>Etiqueta para estaciones SI 9 x 15 mm / a medida de 200 – 499 pcs.</t>
  </si>
  <si>
    <t>Posibilidad de otras etiquetas a medida bajo demanda</t>
  </si>
  <si>
    <t>Servicio de préstamo</t>
  </si>
  <si>
    <t>Estación de control SPORTident BSF 7, 1  fin de semana</t>
  </si>
  <si>
    <t>Estación de control SPORTident BSF 7,  1 semana</t>
  </si>
  <si>
    <t>Estación de control SPORTident BSF 8, 1  fin de semana</t>
  </si>
  <si>
    <t>Estación de control SPORTident BSF 8,  1 semana</t>
  </si>
  <si>
    <t>Estación Maestra de lectura de datos / BSM11</t>
  </si>
  <si>
    <t>Estación Maestra de lectura de datos BSM 7 RS232, 1 fin de semana</t>
  </si>
  <si>
    <t>Estación Maestra de lectura de datos BSM 7 RS232, 1  semana</t>
  </si>
  <si>
    <t>Estación Maestra de lectura de datos BSM 7 USB, 1  fin de semana</t>
  </si>
  <si>
    <t>Estación Maestra de lectura de datos BSM 7 USB, 1 semana</t>
  </si>
  <si>
    <t>Tarjeta SPORTident 6,  1 fin de semana</t>
  </si>
  <si>
    <t>Tarjeta SPORTident 6,  1 semana</t>
  </si>
  <si>
    <t>Tarjeta SPORTident 9,  1 fin de semana</t>
  </si>
  <si>
    <t>Tarjeta SPORTident 9,  1 semana</t>
  </si>
  <si>
    <t>Por razones de higiene las gomas elásticas son lavadas después de cada uso</t>
  </si>
  <si>
    <t>Goma elástica para tarjeta SI, usada y lavada</t>
  </si>
  <si>
    <t>Nº Art.</t>
  </si>
  <si>
    <t>gratuito</t>
  </si>
  <si>
    <t>Placa de montaje para montaje provisional</t>
  </si>
  <si>
    <t>Batería NiMH ( 6V, 1650 mAh ) para impresora térmica GPT 4378</t>
  </si>
  <si>
    <t>Etiqueta para estaciones SI, 32 x 13 mm / estándar blanca/negra</t>
  </si>
  <si>
    <t>Etiqueta para estaciones SI, 32 x 41 mm / estándar blanca/negra</t>
  </si>
  <si>
    <t>Etiqueta para estaciones SI 9 x 15 mm / estándar blanca/negra</t>
  </si>
  <si>
    <t>Kit de impresión, incluye 5 rollos de papel térmico</t>
  </si>
  <si>
    <t>SIME, incluye licencia para 1 estación BSM7 y  1 estación BS7-P</t>
  </si>
  <si>
    <t>PRODUCTOS</t>
  </si>
  <si>
    <t>Tarjetas de control SPORTident</t>
  </si>
  <si>
    <t>Tarjeta SI 6</t>
  </si>
  <si>
    <t>Tarjeta SI 8</t>
  </si>
  <si>
    <t>Tarjeta SI 9</t>
  </si>
  <si>
    <t>Tarjeta SI pCard, personalizada, con impresión (validez ilimitada)</t>
  </si>
  <si>
    <t>Tarjeta SI tCard, personalizada, con impresión (validez ilimitada)</t>
  </si>
  <si>
    <t>Estaciones de control SPORTident</t>
  </si>
  <si>
    <t>BSF7-D (Pantalla) roja</t>
  </si>
  <si>
    <t>BSF7-D (Pantalla) negra</t>
  </si>
  <si>
    <t>BSF8-DB (Pantalla inferior) roja</t>
  </si>
  <si>
    <t>BSF8-DB (Pantalla inferior) azul</t>
  </si>
  <si>
    <t>BSF8-DT (Pantalla superior) azul</t>
  </si>
  <si>
    <t>BS8-DT (Pantalla superior) azul – SI-Master</t>
  </si>
  <si>
    <t>Estaciones maestras SPORTident de lectura de datos</t>
  </si>
  <si>
    <t>BSM7-D-RS232 "exterior", cable de 1,5 m</t>
  </si>
  <si>
    <t>BSM7-D-RS232 "exterior", cable de 5 m</t>
  </si>
  <si>
    <t>BSM7-D-USB "interior"</t>
  </si>
  <si>
    <t>Estación de impresión SPORTident BS7-P</t>
  </si>
  <si>
    <t>Estación SPORTident Sprinter BS7-S</t>
  </si>
  <si>
    <t>Kit de impresión MCP 7830</t>
  </si>
  <si>
    <t>Impresora térmica MCP 7830</t>
  </si>
  <si>
    <t>BSF8-SRR-DB (Pantalla inferior) azul</t>
  </si>
  <si>
    <t>Mochila SPORTident-USB radio</t>
  </si>
  <si>
    <t>Software SPORTident</t>
  </si>
  <si>
    <t>SI-Config</t>
  </si>
  <si>
    <t>SI-Boot</t>
  </si>
  <si>
    <t>SI-Print</t>
  </si>
  <si>
    <t>SI-Personal</t>
  </si>
  <si>
    <t>CD de Software de sistema SI
(Software SPORTident, SIME, Firmware, – Firmware, Folletos de información)</t>
  </si>
  <si>
    <t>Actualización de Firmware de Estaciones SPORTident</t>
  </si>
  <si>
    <t>Sustitución de estación BSF3/4/6 por estación BSF7 (sólo placa)</t>
  </si>
  <si>
    <t>Cambio de estación BSM3/4/6 -&gt; BSM7-RS232 (10% descuento)</t>
  </si>
  <si>
    <t>Cambio de estación BSM3/4/6 -&gt; BSM7-USB (10% descuento)</t>
  </si>
  <si>
    <t>Cambio de estación BSF3/4/6 -&gt; BSF8 (10% descuento)</t>
  </si>
  <si>
    <t>Cambio de estación BSF3/4/6 -&gt; BSF7 (10% descuento)</t>
  </si>
  <si>
    <t>Reparación BSF6 / BSM6 / sustitución, incluyendo componentes</t>
  </si>
  <si>
    <t>Reparación BSF7/8 / BSM7 / sustitución, incluyendo componentes</t>
  </si>
  <si>
    <t>Sustitución de placa - precio de montaje</t>
  </si>
  <si>
    <t>Reparación Tarjeta SI</t>
  </si>
  <si>
    <t>Reparación impresora térmica GPT-4378</t>
  </si>
  <si>
    <t>Cambio de baterías incluyendo juntas (BS7/BS8)</t>
  </si>
  <si>
    <t>Cinturón de transporte para 16 estaciones BSF7</t>
  </si>
  <si>
    <t>Cinturón de transporte para 20 estaciones BSF8</t>
  </si>
  <si>
    <t>Soporte de montaje "pequeño" para BS7</t>
  </si>
  <si>
    <t>Soporte de montaje "placa" para BS7</t>
  </si>
  <si>
    <t>Soporte de montaje "pequeño" para BS8</t>
  </si>
  <si>
    <t>Soporte de montaje "placa" para BS8</t>
  </si>
  <si>
    <t>Bastón de programación para estación BS7/8</t>
  </si>
  <si>
    <t>Tarjeta de Servicio/apagado "Service/OFF"</t>
  </si>
  <si>
    <t>Tarjeta de borrado de memoria de seguridad "Clear backup memory"</t>
  </si>
  <si>
    <t>Llave Allen para caja de estaciones BS4 – BS7</t>
  </si>
  <si>
    <t>Pulsador para célula fotoeléctrica y estación BS7-S</t>
  </si>
  <si>
    <t>Célula fotoeléctrica "MICROGATE" sin fuente de alimentación</t>
  </si>
  <si>
    <t>Fuente de alimentación para célula fotoeléctrica "MICROGATE"</t>
  </si>
  <si>
    <t>Clip para tarjeta SI-pCard</t>
  </si>
  <si>
    <t>Diseño de color especial para tarjetas SI 6/9 "punta"</t>
  </si>
  <si>
    <t>Adaptador SPORTident RS232-USB</t>
  </si>
  <si>
    <t>Cable / USB-A --  USB-B, "mini USB" 1,8 m</t>
  </si>
  <si>
    <t>Cable „Zero Modem“</t>
  </si>
  <si>
    <t>Cable / RS232 -  Mini-USB 1,5 m</t>
  </si>
  <si>
    <t>Cable RS232, precio por metro</t>
  </si>
  <si>
    <t>Baliza de control "SPORTident" 30 * 30 cm²</t>
  </si>
  <si>
    <t>Baliza de control "SPORTident" 15 * 15 cm²</t>
  </si>
  <si>
    <t>Baliza de control "SPORTident" 6 * 6 cm²</t>
  </si>
  <si>
    <t>Pack de baterías de litio para estaciones (BS4, BS6)</t>
  </si>
  <si>
    <t>Caja para estaciones BS4 - BS7, transparente</t>
  </si>
  <si>
    <t>Juntas para estaciones BS4 - BS7 (1 pieza de cada)</t>
  </si>
  <si>
    <t>Pulsera elástica (25 cm de longitud) para tarjeta SI</t>
  </si>
  <si>
    <t>Tapa de apertura de impresora térmica GPT-4378</t>
  </si>
  <si>
    <t>Cubierta de impresora térmica GPT-4378</t>
  </si>
  <si>
    <t>Cierre para maletín de transporte (artículo nº 30110)</t>
  </si>
  <si>
    <t>Estación SPORTident BSF11</t>
  </si>
  <si>
    <t>Tarjeta SPORTident pCard, 1  fin de semana</t>
  </si>
  <si>
    <t>Tarjeta SPORTident AC 1, SI-Active Card</t>
  </si>
  <si>
    <t>Pulsera elástica (25 cm de longitud) para tarjeta SI, usada y lavada</t>
  </si>
  <si>
    <t>Mini ordenador portátil LapEee con Software SPORTident preconfigurado</t>
  </si>
  <si>
    <t>Estación BS7-S y célula fotoeléctrica</t>
  </si>
  <si>
    <t>Estación BS7-S y pulsador</t>
  </si>
  <si>
    <t>Kit WBOX-GSM (Caja de descarga) y accesorios</t>
  </si>
  <si>
    <t>Kit WBOX-GSM (Caja de envío), 2 BSM7-RS232 y accesorios</t>
  </si>
  <si>
    <t>Kit WBOX-GSM (Caja de envío), 2 BSF8-SRR y accesorios</t>
  </si>
  <si>
    <t>Estación de control SPORTident BSF8-SRR, 1 fin de semana</t>
  </si>
  <si>
    <t>Estación de control SPORTident BSF8-SRR, 1 semana</t>
  </si>
  <si>
    <t>Mochila SPORTident-USB radio, 1 fin de semana</t>
  </si>
  <si>
    <t>Kit WBOX-GSM, trasferencias de datos por día</t>
  </si>
  <si>
    <t>Estaciones SPORTident Radio</t>
  </si>
  <si>
    <t>Kits escolares y de entrenamiento SPORTident
(incluyen kit de impresión MCP 7830):</t>
  </si>
  <si>
    <t>Kit escolar y de entrenamiento SPORTident
(Incluye tarjetas SI 8 y estaciones BSF8-DB)</t>
  </si>
  <si>
    <t>Kit escolar y de entrenamiento SPORTident
(Incluye tarjetas SI 9 y estaciones BSF8-DB)</t>
  </si>
  <si>
    <t>Kit escolar y de entrenamiento SPORTident
(Incluye tarjetas SI 9 y estaciones BSF7-D)</t>
  </si>
  <si>
    <t>Kit escolar y de entrenamiento SPORTident
(Incluye tarjetas SI 8 y estaciones BSF7-D)</t>
  </si>
  <si>
    <t>Maletín de transporte,  azul
(394*294*106mm³, para 22 estaciones BSF7 o 54 estaciones BSF8)</t>
  </si>
  <si>
    <t>Plantilla de espuma, para maletín de transporte,
con capacidad para 13 estaciones BSF8 (394*294*106mm³  para 30110)</t>
  </si>
  <si>
    <t>Maletín de transporte, azul
(340*275*83mm³, para 35 estaciones BSF8)</t>
  </si>
  <si>
    <t>Plantilla de espuma, para maletín de transporte,
con capacidad para 50 Tarjetas SI (326*222*30 mm³, para 30130)</t>
  </si>
  <si>
    <t>Tarjeta de impresión de resultados "Print results"
(válida únicamente para su uso con la estación BS7-P)</t>
  </si>
  <si>
    <t>Tarjeta de instrucción Salida "Start"
(válida únicamente para su uso con la estación BS7-P)</t>
  </si>
  <si>
    <t>Unidad de alimentación (conector EU, 6V/0,8A, tipo transformador)
para impresora GPT 4378</t>
  </si>
  <si>
    <t>Cable de alimentación, MGK51 con conector US
para impresora MCP 7830</t>
  </si>
  <si>
    <t>Cable de alimentación, MGK50 con conector UK
para impresora MCP 7830</t>
  </si>
  <si>
    <t>El precio incluye el importe del reciclaje
(sin envío a SPORTident GmbH)</t>
  </si>
  <si>
    <t>Kit de tornillos y tuercas para estaciones BS4 - BS7
(4 piezas de cada)</t>
  </si>
  <si>
    <t>impresora térmica TSP800,
incl. 1 rollo de papel térmico, unidad de alimentación, cable de impresora</t>
  </si>
  <si>
    <t xml:space="preserve"> EUR neto/und.
</t>
  </si>
  <si>
    <t>18% IVA</t>
  </si>
  <si>
    <t xml:space="preserve"> EUR bruto/und.</t>
  </si>
  <si>
    <t>El material solicitado será enviado por mensajería a portes debidos</t>
  </si>
  <si>
    <t>Federación Española del Deporte de Orientación</t>
  </si>
  <si>
    <t>Calle Alemania 30, entresuelo derecha.</t>
  </si>
  <si>
    <t xml:space="preserve">03003 Alicante </t>
  </si>
  <si>
    <t>sportident@fedo.org</t>
  </si>
  <si>
    <t>www.fedo.org</t>
  </si>
  <si>
    <t>Cinta portatarjeta SI-Card o SI-pCard</t>
  </si>
  <si>
    <t>PRODUCTOS DE PRÉSTAMO</t>
  </si>
  <si>
    <t>El material solicitado será enviado por mensajería a portes debidos, y deberá ser devuelto por mensajería a portes pagados</t>
  </si>
  <si>
    <t>Listado de precios para préstamo SPORTident 2011</t>
  </si>
  <si>
    <t>Precios a entidades no pertenecientes a la FEDO</t>
  </si>
  <si>
    <t>Listado de precios para préstamo de material SPORTident propio de la FEDO</t>
  </si>
  <si>
    <t>Los precios son exclusivamente para entidades adscritas a la FEDO, para el resto de entidades los precios a aplicar serán los oficiales de préstamo externo</t>
  </si>
  <si>
    <t>Todo material deteriorado, extraviado o no retornado será facturado a su coste según la tarifa de venta oficial</t>
  </si>
  <si>
    <t>Estación de control SPORTident BSF 8, precio por día/estación solicitada</t>
  </si>
  <si>
    <t>Estación Maestra de lectura de datos BSM 7 RS232, precio por día/estación solicitada</t>
  </si>
  <si>
    <t>Estación Maestra de lectura de datos BSM 7 USB, precio por día/estación solicitada</t>
  </si>
  <si>
    <t>Se facturará en función de los días de prueba todas las estaciones solicitadas</t>
  </si>
  <si>
    <t>Soporte extra para estación de control BSF8, precio por día</t>
  </si>
  <si>
    <t>Se facturará en función de los días de prueba todos los soportes extras solicitados</t>
  </si>
  <si>
    <t>Tarjeta SPORTident 8, precio por día/tarjeta utilizada</t>
  </si>
  <si>
    <t>Tarjeta SPORTident 6, precio por día/tarjeta utilizada</t>
  </si>
  <si>
    <t>Tarjeta SPORTident 9, precio por día/tarjeta utilizada</t>
  </si>
  <si>
    <t>Tarjeta SPORTident pCard, precio por día/tarjeta utilizada</t>
  </si>
  <si>
    <t>Se facturará en función de los días de prueba o entrenamiento en que se utilicen</t>
  </si>
  <si>
    <t>Tarjeta SPORTident, precio por día/tarjeta no utilizada pero solicitada</t>
  </si>
  <si>
    <t>Las tarjetas solicitadas pero no utilizadas se facturarán según la tarifa indicada</t>
  </si>
  <si>
    <t>Rollo de papel térmico para impresora térmica EPSON o SEWOO (aprox 500 parc/rollo)</t>
  </si>
  <si>
    <t>FEDO91110</t>
  </si>
  <si>
    <t>FEDO93020</t>
  </si>
  <si>
    <t>FEDO93030</t>
  </si>
  <si>
    <t>FEDOsop91</t>
  </si>
  <si>
    <t>FEDO90099</t>
  </si>
  <si>
    <t>FEDO90100</t>
  </si>
  <si>
    <t>FEDO90300</t>
  </si>
  <si>
    <t>FEDO90420</t>
  </si>
  <si>
    <t>FEDO94000</t>
  </si>
  <si>
    <t>FEDO94020</t>
  </si>
  <si>
    <t>FEDO94030</t>
  </si>
  <si>
    <t>Los precios indicados no incluyen los costes de transporte</t>
  </si>
  <si>
    <t>Los precios indicados no incluyen los costes de transporte, ni en el préstamo ni a la devolución</t>
  </si>
  <si>
    <t>Los precios incluyen el préstamo gratuito de 1 soporte por cada estación</t>
  </si>
  <si>
    <t>Precios a entidades pertenecientes a la FEDO</t>
  </si>
  <si>
    <t>Impresora térmica de tickets SEWOO LK-T210 para impresión de parciales,
puerto USB, impresión a alta velocidad (0,5 seg/parcial), precio por día</t>
  </si>
  <si>
    <t>Impresora térmica de tickets EPSON TM-T88IV para impresión de parciales,
puerto RS232, incluye adaptador USB, impresión alta velocidad (3 seg/parcial),
precio por día</t>
  </si>
  <si>
    <t>La devolución del material prestado deberá realizarse en la fecha acordada, en caso contrario se facturará un importe de 20 € por día de retraso</t>
  </si>
  <si>
    <t>Listado de precios de venta SPORTident 2011, FEDO</t>
  </si>
  <si>
    <t>válido desde el 05/02/2011</t>
  </si>
  <si>
    <t>Competiciones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</si>
</sst>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#,##0.00\ &quot;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5" borderId="0" applyNumberFormat="0" applyBorder="0" applyAlignment="0" applyProtection="0"/>
    <xf numFmtId="0" fontId="13" fillId="17" borderId="1" applyNumberFormat="0" applyAlignment="0" applyProtection="0"/>
    <xf numFmtId="0" fontId="15" fillId="18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1" fillId="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12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165" fontId="0" fillId="2" borderId="0" xfId="0" applyNumberFormat="1" applyFill="1" applyBorder="1" applyAlignment="1">
      <alignment horizontal="left" vertical="top"/>
    </xf>
    <xf numFmtId="0" fontId="21" fillId="2" borderId="10" xfId="0" applyFont="1" applyFill="1" applyBorder="1" applyAlignment="1">
      <alignment horizontal="left" vertical="top"/>
    </xf>
    <xf numFmtId="0" fontId="20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/>
    </xf>
    <xf numFmtId="165" fontId="20" fillId="2" borderId="0" xfId="0" applyNumberFormat="1" applyFont="1" applyFill="1" applyBorder="1" applyAlignment="1">
      <alignment horizontal="left" vertical="top"/>
    </xf>
    <xf numFmtId="165" fontId="20" fillId="2" borderId="10" xfId="0" applyNumberFormat="1" applyFont="1" applyFill="1" applyBorder="1" applyAlignment="1">
      <alignment horizontal="right" vertical="top"/>
    </xf>
    <xf numFmtId="165" fontId="21" fillId="2" borderId="10" xfId="0" applyNumberFormat="1" applyFont="1" applyFill="1" applyBorder="1" applyAlignment="1">
      <alignment horizontal="center" vertical="top" wrapText="1"/>
    </xf>
    <xf numFmtId="165" fontId="21" fillId="2" borderId="10" xfId="0" applyNumberFormat="1" applyFont="1" applyFill="1" applyBorder="1" applyAlignment="1">
      <alignment horizontal="right" vertical="top"/>
    </xf>
    <xf numFmtId="0" fontId="22" fillId="2" borderId="0" xfId="45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ident@fedo.org" TargetMode="External" /><Relationship Id="rId2" Type="http://schemas.openxmlformats.org/officeDocument/2006/relationships/hyperlink" Target="http://www.fedo.org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ortident@fedo.org" TargetMode="External" /><Relationship Id="rId2" Type="http://schemas.openxmlformats.org/officeDocument/2006/relationships/hyperlink" Target="http://www.fedo.org/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ortident@fedo.org" TargetMode="External" /><Relationship Id="rId2" Type="http://schemas.openxmlformats.org/officeDocument/2006/relationships/hyperlink" Target="http://www.fedo.org/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2"/>
  <sheetViews>
    <sheetView zoomScalePageLayoutView="0" workbookViewId="0" topLeftCell="A1">
      <selection activeCell="G8" sqref="G8:G10"/>
    </sheetView>
  </sheetViews>
  <sheetFormatPr defaultColWidth="9.33203125" defaultRowHeight="12.75"/>
  <cols>
    <col min="1" max="1" width="3.5" style="0" customWidth="1"/>
    <col min="2" max="2" width="12.66015625" style="0" customWidth="1"/>
    <col min="3" max="3" width="81.33203125" style="0" bestFit="1" customWidth="1"/>
    <col min="4" max="5" width="14.83203125" style="2" bestFit="1" customWidth="1"/>
    <col min="6" max="6" width="16" style="2" bestFit="1" customWidth="1"/>
  </cols>
  <sheetData>
    <row r="1" ht="12.75">
      <c r="B1" s="5" t="s">
        <v>205</v>
      </c>
    </row>
    <row r="2" ht="12.75">
      <c r="B2" t="s">
        <v>206</v>
      </c>
    </row>
    <row r="4" spans="2:6" ht="33" customHeight="1">
      <c r="B4" s="3" t="s">
        <v>43</v>
      </c>
      <c r="C4" s="3" t="s">
        <v>0</v>
      </c>
      <c r="D4" s="11" t="s">
        <v>156</v>
      </c>
      <c r="E4" s="11" t="s">
        <v>157</v>
      </c>
      <c r="F4" s="11" t="s">
        <v>158</v>
      </c>
    </row>
    <row r="5" spans="2:6" ht="15">
      <c r="B5" s="4"/>
      <c r="C5" s="3" t="s">
        <v>52</v>
      </c>
      <c r="D5" s="10"/>
      <c r="E5" s="10"/>
      <c r="F5" s="12"/>
    </row>
    <row r="6" spans="2:6" ht="15">
      <c r="B6" s="4"/>
      <c r="C6" s="4"/>
      <c r="D6" s="10"/>
      <c r="E6" s="10"/>
      <c r="F6" s="12"/>
    </row>
    <row r="7" spans="2:7" ht="15">
      <c r="B7" s="4"/>
      <c r="C7" s="3" t="s">
        <v>53</v>
      </c>
      <c r="D7" s="10"/>
      <c r="E7" s="10"/>
      <c r="F7" s="12"/>
      <c r="G7" t="s">
        <v>207</v>
      </c>
    </row>
    <row r="8" spans="2:7" ht="15">
      <c r="B8" s="4">
        <v>10100</v>
      </c>
      <c r="C8" s="4" t="s">
        <v>54</v>
      </c>
      <c r="D8" s="10">
        <v>42</v>
      </c>
      <c r="E8" s="10">
        <f>D8*0.18</f>
        <v>7.56</v>
      </c>
      <c r="F8" s="12">
        <f>D8+E8</f>
        <v>49.56</v>
      </c>
      <c r="G8">
        <v>60</v>
      </c>
    </row>
    <row r="9" spans="2:7" ht="15">
      <c r="B9" s="4">
        <v>10200</v>
      </c>
      <c r="C9" s="4" t="s">
        <v>55</v>
      </c>
      <c r="D9" s="10">
        <v>23</v>
      </c>
      <c r="E9" s="10">
        <f aca="true" t="shared" si="0" ref="E9:E71">D9*0.18</f>
        <v>4.14</v>
      </c>
      <c r="F9" s="12">
        <f aca="true" t="shared" si="1" ref="F9:F71">D9+E9</f>
        <v>27.14</v>
      </c>
      <c r="G9">
        <v>33</v>
      </c>
    </row>
    <row r="10" spans="2:7" ht="15">
      <c r="B10" s="4">
        <v>10300</v>
      </c>
      <c r="C10" s="4" t="s">
        <v>56</v>
      </c>
      <c r="D10" s="10">
        <v>33</v>
      </c>
      <c r="E10" s="10">
        <f t="shared" si="0"/>
        <v>5.9399999999999995</v>
      </c>
      <c r="F10" s="12">
        <f t="shared" si="1"/>
        <v>38.94</v>
      </c>
      <c r="G10">
        <v>47</v>
      </c>
    </row>
    <row r="11" spans="2:6" ht="15">
      <c r="B11" s="4">
        <v>10420</v>
      </c>
      <c r="C11" s="4" t="s">
        <v>57</v>
      </c>
      <c r="D11" s="10">
        <v>8.4</v>
      </c>
      <c r="E11" s="10">
        <f t="shared" si="0"/>
        <v>1.512</v>
      </c>
      <c r="F11" s="12">
        <f t="shared" si="1"/>
        <v>9.912</v>
      </c>
    </row>
    <row r="12" spans="2:6" ht="15">
      <c r="B12" s="4">
        <v>10430</v>
      </c>
      <c r="C12" s="4" t="s">
        <v>58</v>
      </c>
      <c r="D12" s="10">
        <v>10</v>
      </c>
      <c r="E12" s="10">
        <f t="shared" si="0"/>
        <v>1.7999999999999998</v>
      </c>
      <c r="F12" s="12">
        <f t="shared" si="1"/>
        <v>11.8</v>
      </c>
    </row>
    <row r="13" spans="2:6" ht="15">
      <c r="B13" s="4"/>
      <c r="C13" s="4"/>
      <c r="D13" s="10"/>
      <c r="E13" s="10"/>
      <c r="F13" s="12"/>
    </row>
    <row r="14" spans="2:6" ht="15">
      <c r="B14" s="4"/>
      <c r="C14" s="3" t="s">
        <v>59</v>
      </c>
      <c r="D14" s="10"/>
      <c r="E14" s="10"/>
      <c r="F14" s="12"/>
    </row>
    <row r="15" spans="2:6" ht="15">
      <c r="B15" s="4">
        <v>11010</v>
      </c>
      <c r="C15" s="4" t="s">
        <v>60</v>
      </c>
      <c r="D15" s="10">
        <v>83</v>
      </c>
      <c r="E15" s="10">
        <f t="shared" si="0"/>
        <v>14.94</v>
      </c>
      <c r="F15" s="12">
        <f t="shared" si="1"/>
        <v>97.94</v>
      </c>
    </row>
    <row r="16" spans="2:6" ht="15">
      <c r="B16" s="4">
        <v>11011</v>
      </c>
      <c r="C16" s="4" t="s">
        <v>61</v>
      </c>
      <c r="D16" s="10">
        <v>83</v>
      </c>
      <c r="E16" s="10">
        <f t="shared" si="0"/>
        <v>14.94</v>
      </c>
      <c r="F16" s="12">
        <f t="shared" si="1"/>
        <v>97.94</v>
      </c>
    </row>
    <row r="17" spans="2:6" ht="15">
      <c r="B17" s="4">
        <v>11110</v>
      </c>
      <c r="C17" s="4" t="s">
        <v>62</v>
      </c>
      <c r="D17" s="10">
        <v>82</v>
      </c>
      <c r="E17" s="10">
        <f t="shared" si="0"/>
        <v>14.76</v>
      </c>
      <c r="F17" s="12">
        <f t="shared" si="1"/>
        <v>96.76</v>
      </c>
    </row>
    <row r="18" spans="2:6" ht="15">
      <c r="B18" s="4">
        <v>11111</v>
      </c>
      <c r="C18" s="4" t="s">
        <v>63</v>
      </c>
      <c r="D18" s="10">
        <v>82</v>
      </c>
      <c r="E18" s="10">
        <f t="shared" si="0"/>
        <v>14.76</v>
      </c>
      <c r="F18" s="12">
        <f t="shared" si="1"/>
        <v>96.76</v>
      </c>
    </row>
    <row r="19" spans="2:6" ht="15">
      <c r="B19" s="4">
        <v>11120</v>
      </c>
      <c r="C19" s="4" t="s">
        <v>64</v>
      </c>
      <c r="D19" s="10">
        <v>82</v>
      </c>
      <c r="E19" s="10">
        <f t="shared" si="0"/>
        <v>14.76</v>
      </c>
      <c r="F19" s="12">
        <f t="shared" si="1"/>
        <v>96.76</v>
      </c>
    </row>
    <row r="20" spans="2:6" ht="15">
      <c r="B20" s="4"/>
      <c r="C20" s="4"/>
      <c r="D20" s="10"/>
      <c r="E20" s="10"/>
      <c r="F20" s="12"/>
    </row>
    <row r="21" spans="2:6" ht="15">
      <c r="B21" s="4">
        <v>12000</v>
      </c>
      <c r="C21" s="4" t="s">
        <v>65</v>
      </c>
      <c r="D21" s="10">
        <v>130</v>
      </c>
      <c r="E21" s="10">
        <f t="shared" si="0"/>
        <v>23.4</v>
      </c>
      <c r="F21" s="12">
        <f t="shared" si="1"/>
        <v>153.4</v>
      </c>
    </row>
    <row r="22" spans="2:6" ht="15">
      <c r="B22" s="4"/>
      <c r="C22" s="4"/>
      <c r="D22" s="10"/>
      <c r="E22" s="10"/>
      <c r="F22" s="12"/>
    </row>
    <row r="23" spans="2:6" ht="15">
      <c r="B23" s="4"/>
      <c r="C23" s="3" t="s">
        <v>66</v>
      </c>
      <c r="D23" s="10"/>
      <c r="E23" s="10"/>
      <c r="F23" s="12"/>
    </row>
    <row r="24" spans="2:6" ht="15">
      <c r="B24" s="4">
        <v>13020</v>
      </c>
      <c r="C24" s="4" t="s">
        <v>67</v>
      </c>
      <c r="D24" s="10">
        <v>89</v>
      </c>
      <c r="E24" s="10">
        <f t="shared" si="0"/>
        <v>16.02</v>
      </c>
      <c r="F24" s="12">
        <f t="shared" si="1"/>
        <v>105.02</v>
      </c>
    </row>
    <row r="25" spans="2:6" ht="15">
      <c r="B25" s="4">
        <v>13021</v>
      </c>
      <c r="C25" s="4" t="s">
        <v>68</v>
      </c>
      <c r="D25" s="10">
        <v>91</v>
      </c>
      <c r="E25" s="10">
        <f t="shared" si="0"/>
        <v>16.38</v>
      </c>
      <c r="F25" s="12">
        <f t="shared" si="1"/>
        <v>107.38</v>
      </c>
    </row>
    <row r="26" spans="2:6" ht="15">
      <c r="B26" s="4">
        <v>13030</v>
      </c>
      <c r="C26" s="4" t="s">
        <v>69</v>
      </c>
      <c r="D26" s="10">
        <v>89</v>
      </c>
      <c r="E26" s="10">
        <f t="shared" si="0"/>
        <v>16.02</v>
      </c>
      <c r="F26" s="12">
        <f t="shared" si="1"/>
        <v>105.02</v>
      </c>
    </row>
    <row r="27" spans="2:6" ht="15">
      <c r="B27" s="4"/>
      <c r="C27" s="4"/>
      <c r="D27" s="10"/>
      <c r="E27" s="10"/>
      <c r="F27" s="12"/>
    </row>
    <row r="28" spans="2:6" ht="15">
      <c r="B28" s="4">
        <v>13200</v>
      </c>
      <c r="C28" s="4" t="s">
        <v>70</v>
      </c>
      <c r="D28" s="10">
        <v>270</v>
      </c>
      <c r="E28" s="10">
        <f t="shared" si="0"/>
        <v>48.6</v>
      </c>
      <c r="F28" s="12">
        <f t="shared" si="1"/>
        <v>318.6</v>
      </c>
    </row>
    <row r="29" spans="2:6" ht="15">
      <c r="B29" s="4">
        <v>13300</v>
      </c>
      <c r="C29" s="4" t="s">
        <v>71</v>
      </c>
      <c r="D29" s="10">
        <v>270</v>
      </c>
      <c r="E29" s="10">
        <f t="shared" si="0"/>
        <v>48.6</v>
      </c>
      <c r="F29" s="12">
        <f t="shared" si="1"/>
        <v>318.6</v>
      </c>
    </row>
    <row r="30" spans="2:6" ht="15">
      <c r="B30" s="4"/>
      <c r="C30" s="4"/>
      <c r="D30" s="10"/>
      <c r="E30" s="10"/>
      <c r="F30" s="12"/>
    </row>
    <row r="31" spans="2:6" ht="15">
      <c r="B31" s="4">
        <v>14021</v>
      </c>
      <c r="C31" s="4" t="s">
        <v>72</v>
      </c>
      <c r="D31" s="10">
        <v>550</v>
      </c>
      <c r="E31" s="10">
        <f t="shared" si="0"/>
        <v>99</v>
      </c>
      <c r="F31" s="12">
        <f t="shared" si="1"/>
        <v>649</v>
      </c>
    </row>
    <row r="32" spans="2:6" ht="15">
      <c r="B32" s="4">
        <v>14121</v>
      </c>
      <c r="C32" s="4" t="s">
        <v>73</v>
      </c>
      <c r="D32" s="10">
        <v>275</v>
      </c>
      <c r="E32" s="10">
        <f t="shared" si="0"/>
        <v>49.5</v>
      </c>
      <c r="F32" s="12">
        <f t="shared" si="1"/>
        <v>324.5</v>
      </c>
    </row>
    <row r="33" spans="2:6" ht="15">
      <c r="B33" s="4"/>
      <c r="C33" s="4"/>
      <c r="D33" s="10"/>
      <c r="E33" s="10"/>
      <c r="F33" s="12"/>
    </row>
    <row r="34" spans="2:6" ht="28.5">
      <c r="B34" s="4"/>
      <c r="C34" s="6" t="s">
        <v>139</v>
      </c>
      <c r="D34" s="10"/>
      <c r="E34" s="10"/>
      <c r="F34" s="12"/>
    </row>
    <row r="35" spans="2:6" ht="30">
      <c r="B35" s="4">
        <v>16020</v>
      </c>
      <c r="C35" s="7" t="s">
        <v>140</v>
      </c>
      <c r="D35" s="10">
        <v>1863</v>
      </c>
      <c r="E35" s="10">
        <f t="shared" si="0"/>
        <v>335.34</v>
      </c>
      <c r="F35" s="12">
        <f t="shared" si="1"/>
        <v>2198.34</v>
      </c>
    </row>
    <row r="36" spans="2:6" ht="30">
      <c r="B36" s="4">
        <v>16021</v>
      </c>
      <c r="C36" s="7" t="s">
        <v>141</v>
      </c>
      <c r="D36" s="10">
        <v>2033</v>
      </c>
      <c r="E36" s="10">
        <f t="shared" si="0"/>
        <v>365.94</v>
      </c>
      <c r="F36" s="12">
        <f t="shared" si="1"/>
        <v>2398.94</v>
      </c>
    </row>
    <row r="37" spans="2:6" ht="30">
      <c r="B37" s="4">
        <v>16022</v>
      </c>
      <c r="C37" s="7" t="s">
        <v>142</v>
      </c>
      <c r="D37" s="10">
        <v>2043</v>
      </c>
      <c r="E37" s="10">
        <f t="shared" si="0"/>
        <v>367.74</v>
      </c>
      <c r="F37" s="12">
        <f t="shared" si="1"/>
        <v>2410.74</v>
      </c>
    </row>
    <row r="38" spans="2:6" ht="30">
      <c r="B38" s="4">
        <v>16023</v>
      </c>
      <c r="C38" s="7" t="s">
        <v>143</v>
      </c>
      <c r="D38" s="10">
        <v>1873</v>
      </c>
      <c r="E38" s="10">
        <f t="shared" si="0"/>
        <v>337.14</v>
      </c>
      <c r="F38" s="12">
        <f t="shared" si="1"/>
        <v>2210.14</v>
      </c>
    </row>
    <row r="39" spans="2:6" ht="15">
      <c r="B39" s="4"/>
      <c r="C39" s="4"/>
      <c r="D39" s="10"/>
      <c r="E39" s="10"/>
      <c r="F39" s="12"/>
    </row>
    <row r="40" spans="2:6" ht="15">
      <c r="B40" s="4"/>
      <c r="C40" s="3" t="s">
        <v>138</v>
      </c>
      <c r="D40" s="10"/>
      <c r="E40" s="10"/>
      <c r="F40" s="12"/>
    </row>
    <row r="41" spans="2:6" ht="15">
      <c r="B41" s="4">
        <v>11141</v>
      </c>
      <c r="C41" s="4" t="s">
        <v>74</v>
      </c>
      <c r="D41" s="10">
        <v>130</v>
      </c>
      <c r="E41" s="10">
        <f t="shared" si="0"/>
        <v>23.4</v>
      </c>
      <c r="F41" s="12">
        <f t="shared" si="1"/>
        <v>153.4</v>
      </c>
    </row>
    <row r="42" spans="2:6" ht="15">
      <c r="B42" s="4">
        <v>11142</v>
      </c>
      <c r="C42" s="4" t="s">
        <v>75</v>
      </c>
      <c r="D42" s="10">
        <v>29</v>
      </c>
      <c r="E42" s="10">
        <f t="shared" si="0"/>
        <v>5.22</v>
      </c>
      <c r="F42" s="12">
        <f t="shared" si="1"/>
        <v>34.22</v>
      </c>
    </row>
    <row r="43" spans="2:6" ht="15">
      <c r="B43" s="4"/>
      <c r="C43" s="4"/>
      <c r="D43" s="10"/>
      <c r="E43" s="10"/>
      <c r="F43" s="12"/>
    </row>
    <row r="44" spans="2:6" ht="15">
      <c r="B44" s="4"/>
      <c r="C44" s="3" t="s">
        <v>76</v>
      </c>
      <c r="D44" s="10"/>
      <c r="E44" s="10"/>
      <c r="F44" s="12"/>
    </row>
    <row r="45" spans="2:6" ht="15">
      <c r="B45" s="4">
        <v>19000</v>
      </c>
      <c r="C45" s="4" t="s">
        <v>51</v>
      </c>
      <c r="D45" s="10">
        <v>35</v>
      </c>
      <c r="E45" s="10">
        <f t="shared" si="0"/>
        <v>6.3</v>
      </c>
      <c r="F45" s="12">
        <f t="shared" si="1"/>
        <v>41.3</v>
      </c>
    </row>
    <row r="46" spans="2:6" ht="15">
      <c r="B46" s="4">
        <v>19010</v>
      </c>
      <c r="C46" s="4" t="s">
        <v>77</v>
      </c>
      <c r="D46" s="10" t="s">
        <v>44</v>
      </c>
      <c r="E46" s="10" t="s">
        <v>44</v>
      </c>
      <c r="F46" s="12" t="s">
        <v>44</v>
      </c>
    </row>
    <row r="47" spans="2:6" ht="15">
      <c r="B47" s="4">
        <v>19020</v>
      </c>
      <c r="C47" s="4" t="s">
        <v>78</v>
      </c>
      <c r="D47" s="10" t="s">
        <v>44</v>
      </c>
      <c r="E47" s="10" t="s">
        <v>44</v>
      </c>
      <c r="F47" s="12" t="s">
        <v>44</v>
      </c>
    </row>
    <row r="48" spans="2:6" ht="15">
      <c r="B48" s="4">
        <v>19050</v>
      </c>
      <c r="C48" s="4" t="s">
        <v>79</v>
      </c>
      <c r="D48" s="10" t="s">
        <v>44</v>
      </c>
      <c r="E48" s="10" t="s">
        <v>44</v>
      </c>
      <c r="F48" s="12" t="s">
        <v>44</v>
      </c>
    </row>
    <row r="49" spans="2:6" ht="15">
      <c r="B49" s="4">
        <v>19060</v>
      </c>
      <c r="C49" s="4" t="s">
        <v>80</v>
      </c>
      <c r="D49" s="10" t="s">
        <v>44</v>
      </c>
      <c r="E49" s="10" t="s">
        <v>44</v>
      </c>
      <c r="F49" s="12" t="s">
        <v>44</v>
      </c>
    </row>
    <row r="50" spans="2:6" ht="30">
      <c r="B50" s="4">
        <v>19999</v>
      </c>
      <c r="C50" s="7" t="s">
        <v>81</v>
      </c>
      <c r="D50" s="10" t="s">
        <v>44</v>
      </c>
      <c r="E50" s="10" t="s">
        <v>44</v>
      </c>
      <c r="F50" s="12" t="s">
        <v>44</v>
      </c>
    </row>
    <row r="51" spans="2:6" ht="15">
      <c r="B51" s="4"/>
      <c r="C51" s="4"/>
      <c r="D51" s="10"/>
      <c r="E51" s="10"/>
      <c r="F51" s="12"/>
    </row>
    <row r="52" spans="2:6" ht="15">
      <c r="B52" s="4"/>
      <c r="C52" s="3" t="s">
        <v>1</v>
      </c>
      <c r="D52" s="10"/>
      <c r="E52" s="10"/>
      <c r="F52" s="12"/>
    </row>
    <row r="53" spans="2:6" ht="15">
      <c r="B53" s="4">
        <v>21100</v>
      </c>
      <c r="C53" s="4" t="s">
        <v>82</v>
      </c>
      <c r="D53" s="10" t="s">
        <v>44</v>
      </c>
      <c r="E53" s="10" t="s">
        <v>44</v>
      </c>
      <c r="F53" s="12" t="s">
        <v>44</v>
      </c>
    </row>
    <row r="54" spans="2:6" ht="15">
      <c r="B54" s="4">
        <v>21222</v>
      </c>
      <c r="C54" s="4" t="s">
        <v>83</v>
      </c>
      <c r="D54" s="10">
        <v>53</v>
      </c>
      <c r="E54" s="10">
        <f t="shared" si="0"/>
        <v>9.54</v>
      </c>
      <c r="F54" s="12">
        <f t="shared" si="1"/>
        <v>62.54</v>
      </c>
    </row>
    <row r="55" spans="2:6" ht="15">
      <c r="B55" s="4"/>
      <c r="C55" s="4"/>
      <c r="D55" s="10"/>
      <c r="E55" s="10"/>
      <c r="F55" s="12"/>
    </row>
    <row r="56" spans="2:6" ht="15">
      <c r="B56" s="4">
        <v>21231</v>
      </c>
      <c r="C56" s="4" t="s">
        <v>84</v>
      </c>
      <c r="D56" s="10">
        <v>77</v>
      </c>
      <c r="E56" s="10">
        <f t="shared" si="0"/>
        <v>13.86</v>
      </c>
      <c r="F56" s="12">
        <f t="shared" si="1"/>
        <v>90.86</v>
      </c>
    </row>
    <row r="57" spans="2:6" ht="15">
      <c r="B57" s="4">
        <v>21232</v>
      </c>
      <c r="C57" s="4" t="s">
        <v>85</v>
      </c>
      <c r="D57" s="10">
        <v>79</v>
      </c>
      <c r="E57" s="10">
        <f t="shared" si="0"/>
        <v>14.219999999999999</v>
      </c>
      <c r="F57" s="12">
        <f t="shared" si="1"/>
        <v>93.22</v>
      </c>
    </row>
    <row r="58" spans="2:6" ht="15">
      <c r="B58" s="4">
        <v>21233</v>
      </c>
      <c r="C58" s="4" t="s">
        <v>86</v>
      </c>
      <c r="D58" s="10">
        <v>74</v>
      </c>
      <c r="E58" s="10">
        <f t="shared" si="0"/>
        <v>13.32</v>
      </c>
      <c r="F58" s="12">
        <f t="shared" si="1"/>
        <v>87.32</v>
      </c>
    </row>
    <row r="59" spans="2:6" ht="15">
      <c r="B59" s="4">
        <v>21234</v>
      </c>
      <c r="C59" s="4" t="s">
        <v>87</v>
      </c>
      <c r="D59" s="10">
        <v>74</v>
      </c>
      <c r="E59" s="10">
        <f t="shared" si="0"/>
        <v>13.32</v>
      </c>
      <c r="F59" s="12">
        <f t="shared" si="1"/>
        <v>87.32</v>
      </c>
    </row>
    <row r="60" spans="2:6" ht="15">
      <c r="B60" s="4"/>
      <c r="C60" s="4"/>
      <c r="D60" s="10"/>
      <c r="E60" s="10"/>
      <c r="F60" s="12"/>
    </row>
    <row r="61" spans="2:6" ht="15">
      <c r="B61" s="4">
        <v>21300</v>
      </c>
      <c r="C61" s="4" t="s">
        <v>88</v>
      </c>
      <c r="D61" s="10">
        <v>20</v>
      </c>
      <c r="E61" s="10">
        <f t="shared" si="0"/>
        <v>3.5999999999999996</v>
      </c>
      <c r="F61" s="12">
        <f t="shared" si="1"/>
        <v>23.6</v>
      </c>
    </row>
    <row r="62" spans="2:6" ht="15">
      <c r="B62" s="4">
        <v>21310</v>
      </c>
      <c r="C62" s="4" t="s">
        <v>89</v>
      </c>
      <c r="D62" s="10">
        <v>20</v>
      </c>
      <c r="E62" s="10">
        <f t="shared" si="0"/>
        <v>3.5999999999999996</v>
      </c>
      <c r="F62" s="12">
        <f t="shared" si="1"/>
        <v>23.6</v>
      </c>
    </row>
    <row r="63" spans="2:6" ht="15">
      <c r="B63" s="4">
        <v>21320</v>
      </c>
      <c r="C63" s="4" t="s">
        <v>90</v>
      </c>
      <c r="D63" s="10">
        <v>5</v>
      </c>
      <c r="E63" s="10">
        <f t="shared" si="0"/>
        <v>0.8999999999999999</v>
      </c>
      <c r="F63" s="12">
        <f t="shared" si="1"/>
        <v>5.9</v>
      </c>
    </row>
    <row r="64" spans="2:6" ht="15">
      <c r="B64" s="4"/>
      <c r="C64" s="4"/>
      <c r="D64" s="10"/>
      <c r="E64" s="10"/>
      <c r="F64" s="12"/>
    </row>
    <row r="65" spans="2:6" ht="15">
      <c r="B65" s="4">
        <v>21330</v>
      </c>
      <c r="C65" s="4" t="s">
        <v>91</v>
      </c>
      <c r="D65" s="10">
        <v>5</v>
      </c>
      <c r="E65" s="10">
        <f t="shared" si="0"/>
        <v>0.8999999999999999</v>
      </c>
      <c r="F65" s="12">
        <f t="shared" si="1"/>
        <v>5.9</v>
      </c>
    </row>
    <row r="66" spans="2:6" ht="15">
      <c r="B66" s="4">
        <v>21360</v>
      </c>
      <c r="C66" s="4" t="s">
        <v>92</v>
      </c>
      <c r="D66" s="10" t="s">
        <v>8</v>
      </c>
      <c r="E66" s="10" t="s">
        <v>8</v>
      </c>
      <c r="F66" s="12" t="s">
        <v>8</v>
      </c>
    </row>
    <row r="67" spans="2:6" ht="15">
      <c r="B67" s="4">
        <v>21400</v>
      </c>
      <c r="C67" s="4" t="s">
        <v>93</v>
      </c>
      <c r="D67" s="10">
        <v>12</v>
      </c>
      <c r="E67" s="10">
        <f t="shared" si="0"/>
        <v>2.16</v>
      </c>
      <c r="F67" s="12">
        <f t="shared" si="1"/>
        <v>14.16</v>
      </c>
    </row>
    <row r="68" spans="2:6" ht="15">
      <c r="B68" s="4"/>
      <c r="C68" s="4"/>
      <c r="D68" s="10"/>
      <c r="E68" s="10"/>
      <c r="F68" s="12"/>
    </row>
    <row r="69" spans="2:6" ht="15">
      <c r="B69" s="4"/>
      <c r="C69" s="3" t="s">
        <v>2</v>
      </c>
      <c r="D69" s="10"/>
      <c r="E69" s="10"/>
      <c r="F69" s="12"/>
    </row>
    <row r="70" spans="2:6" ht="15">
      <c r="B70" s="4">
        <v>30010</v>
      </c>
      <c r="C70" s="4" t="s">
        <v>94</v>
      </c>
      <c r="D70" s="10">
        <v>38</v>
      </c>
      <c r="E70" s="10">
        <f t="shared" si="0"/>
        <v>6.84</v>
      </c>
      <c r="F70" s="12">
        <f t="shared" si="1"/>
        <v>44.84</v>
      </c>
    </row>
    <row r="71" spans="2:6" ht="15">
      <c r="B71" s="4">
        <v>30011</v>
      </c>
      <c r="C71" s="4" t="s">
        <v>95</v>
      </c>
      <c r="D71" s="10">
        <v>39</v>
      </c>
      <c r="E71" s="10">
        <f t="shared" si="0"/>
        <v>7.02</v>
      </c>
      <c r="F71" s="12">
        <f t="shared" si="1"/>
        <v>46.019999999999996</v>
      </c>
    </row>
    <row r="72" spans="2:6" ht="15">
      <c r="B72" s="4"/>
      <c r="C72" s="4"/>
      <c r="D72" s="10"/>
      <c r="E72" s="10"/>
      <c r="F72" s="12"/>
    </row>
    <row r="73" spans="2:6" ht="30">
      <c r="B73" s="4">
        <v>30110</v>
      </c>
      <c r="C73" s="7" t="s">
        <v>144</v>
      </c>
      <c r="D73" s="10">
        <v>14.5</v>
      </c>
      <c r="E73" s="10">
        <f aca="true" t="shared" si="2" ref="E73:E135">D73*0.18</f>
        <v>2.61</v>
      </c>
      <c r="F73" s="12">
        <f aca="true" t="shared" si="3" ref="F73:F135">D73+E73</f>
        <v>17.11</v>
      </c>
    </row>
    <row r="74" spans="2:6" ht="30">
      <c r="B74" s="4">
        <v>30111</v>
      </c>
      <c r="C74" s="7" t="s">
        <v>145</v>
      </c>
      <c r="D74" s="10">
        <v>6</v>
      </c>
      <c r="E74" s="10">
        <f t="shared" si="2"/>
        <v>1.08</v>
      </c>
      <c r="F74" s="12">
        <f t="shared" si="3"/>
        <v>7.08</v>
      </c>
    </row>
    <row r="75" spans="2:6" ht="30">
      <c r="B75" s="4">
        <v>30130</v>
      </c>
      <c r="C75" s="7" t="s">
        <v>146</v>
      </c>
      <c r="D75" s="10">
        <v>11</v>
      </c>
      <c r="E75" s="10">
        <f t="shared" si="2"/>
        <v>1.98</v>
      </c>
      <c r="F75" s="12">
        <f t="shared" si="3"/>
        <v>12.98</v>
      </c>
    </row>
    <row r="76" spans="2:6" ht="30">
      <c r="B76" s="4">
        <v>30131</v>
      </c>
      <c r="C76" s="7" t="s">
        <v>147</v>
      </c>
      <c r="D76" s="10">
        <v>7.5</v>
      </c>
      <c r="E76" s="10">
        <f t="shared" si="2"/>
        <v>1.3499999999999999</v>
      </c>
      <c r="F76" s="12">
        <f t="shared" si="3"/>
        <v>8.85</v>
      </c>
    </row>
    <row r="77" spans="2:6" ht="15">
      <c r="B77" s="4"/>
      <c r="C77" s="4"/>
      <c r="D77" s="10"/>
      <c r="E77" s="10"/>
      <c r="F77" s="12"/>
    </row>
    <row r="78" spans="2:6" ht="15">
      <c r="B78" s="4">
        <v>30210</v>
      </c>
      <c r="C78" s="4" t="s">
        <v>96</v>
      </c>
      <c r="D78" s="10">
        <v>2</v>
      </c>
      <c r="E78" s="10">
        <f t="shared" si="2"/>
        <v>0.36</v>
      </c>
      <c r="F78" s="12">
        <f t="shared" si="3"/>
        <v>2.36</v>
      </c>
    </row>
    <row r="79" spans="2:6" ht="15">
      <c r="B79" s="4">
        <v>30240</v>
      </c>
      <c r="C79" s="4" t="s">
        <v>97</v>
      </c>
      <c r="D79" s="10">
        <v>2</v>
      </c>
      <c r="E79" s="10">
        <f t="shared" si="2"/>
        <v>0.36</v>
      </c>
      <c r="F79" s="12">
        <f t="shared" si="3"/>
        <v>2.36</v>
      </c>
    </row>
    <row r="80" spans="2:6" ht="15">
      <c r="B80" s="4">
        <v>30220</v>
      </c>
      <c r="C80" s="4" t="s">
        <v>98</v>
      </c>
      <c r="D80" s="10">
        <v>2</v>
      </c>
      <c r="E80" s="10">
        <f t="shared" si="2"/>
        <v>0.36</v>
      </c>
      <c r="F80" s="12">
        <f t="shared" si="3"/>
        <v>2.36</v>
      </c>
    </row>
    <row r="81" spans="2:6" ht="15">
      <c r="B81" s="4">
        <v>30230</v>
      </c>
      <c r="C81" s="4" t="s">
        <v>99</v>
      </c>
      <c r="D81" s="10">
        <v>2</v>
      </c>
      <c r="E81" s="10">
        <f t="shared" si="2"/>
        <v>0.36</v>
      </c>
      <c r="F81" s="12">
        <f t="shared" si="3"/>
        <v>2.36</v>
      </c>
    </row>
    <row r="82" spans="2:6" ht="15">
      <c r="B82" s="4"/>
      <c r="C82" s="4"/>
      <c r="D82" s="10"/>
      <c r="E82" s="10"/>
      <c r="F82" s="12"/>
    </row>
    <row r="83" spans="2:6" ht="15">
      <c r="B83" s="4">
        <v>30250</v>
      </c>
      <c r="C83" s="4" t="s">
        <v>45</v>
      </c>
      <c r="D83" s="10">
        <v>5</v>
      </c>
      <c r="E83" s="10">
        <f t="shared" si="2"/>
        <v>0.8999999999999999</v>
      </c>
      <c r="F83" s="12">
        <f t="shared" si="3"/>
        <v>5.9</v>
      </c>
    </row>
    <row r="84" spans="2:6" ht="15">
      <c r="B84" s="4">
        <v>30260</v>
      </c>
      <c r="C84" s="4" t="s">
        <v>3</v>
      </c>
      <c r="D84" s="10">
        <v>3.5</v>
      </c>
      <c r="E84" s="10">
        <f t="shared" si="2"/>
        <v>0.63</v>
      </c>
      <c r="F84" s="12">
        <f t="shared" si="3"/>
        <v>4.13</v>
      </c>
    </row>
    <row r="85" spans="2:6" ht="15">
      <c r="B85" s="4"/>
      <c r="C85" s="4"/>
      <c r="D85" s="10"/>
      <c r="E85" s="10"/>
      <c r="F85" s="12"/>
    </row>
    <row r="86" spans="2:6" ht="15">
      <c r="B86" s="4">
        <v>30420</v>
      </c>
      <c r="C86" s="4" t="s">
        <v>100</v>
      </c>
      <c r="D86" s="10">
        <v>2</v>
      </c>
      <c r="E86" s="10">
        <f t="shared" si="2"/>
        <v>0.36</v>
      </c>
      <c r="F86" s="12">
        <f t="shared" si="3"/>
        <v>2.36</v>
      </c>
    </row>
    <row r="87" spans="2:6" ht="15">
      <c r="B87" s="4"/>
      <c r="C87" s="4"/>
      <c r="D87" s="10"/>
      <c r="E87" s="10"/>
      <c r="F87" s="12"/>
    </row>
    <row r="88" spans="2:6" ht="15">
      <c r="B88" s="4"/>
      <c r="C88" s="3" t="s">
        <v>4</v>
      </c>
      <c r="D88" s="10"/>
      <c r="E88" s="10"/>
      <c r="F88" s="12"/>
    </row>
    <row r="89" spans="2:6" ht="15">
      <c r="B89" s="4">
        <v>30510</v>
      </c>
      <c r="C89" s="4" t="s">
        <v>101</v>
      </c>
      <c r="D89" s="10">
        <v>7</v>
      </c>
      <c r="E89" s="10">
        <f t="shared" si="2"/>
        <v>1.26</v>
      </c>
      <c r="F89" s="12">
        <f t="shared" si="3"/>
        <v>8.26</v>
      </c>
    </row>
    <row r="90" spans="2:6" ht="15">
      <c r="B90" s="4">
        <v>30520</v>
      </c>
      <c r="C90" s="4" t="s">
        <v>102</v>
      </c>
      <c r="D90" s="10">
        <v>7</v>
      </c>
      <c r="E90" s="10">
        <f t="shared" si="2"/>
        <v>1.26</v>
      </c>
      <c r="F90" s="12">
        <f t="shared" si="3"/>
        <v>8.26</v>
      </c>
    </row>
    <row r="91" spans="2:6" ht="30">
      <c r="B91" s="4">
        <v>30530</v>
      </c>
      <c r="C91" s="7" t="s">
        <v>148</v>
      </c>
      <c r="D91" s="10">
        <v>7</v>
      </c>
      <c r="E91" s="10">
        <f t="shared" si="2"/>
        <v>1.26</v>
      </c>
      <c r="F91" s="12">
        <f t="shared" si="3"/>
        <v>8.26</v>
      </c>
    </row>
    <row r="92" spans="2:6" ht="30">
      <c r="B92" s="4">
        <v>30540</v>
      </c>
      <c r="C92" s="7" t="s">
        <v>149</v>
      </c>
      <c r="D92" s="10">
        <v>7</v>
      </c>
      <c r="E92" s="10">
        <f t="shared" si="2"/>
        <v>1.26</v>
      </c>
      <c r="F92" s="12">
        <f t="shared" si="3"/>
        <v>8.26</v>
      </c>
    </row>
    <row r="93" spans="2:6" ht="15">
      <c r="B93" s="4"/>
      <c r="C93" s="4"/>
      <c r="D93" s="10"/>
      <c r="E93" s="10"/>
      <c r="F93" s="12"/>
    </row>
    <row r="94" spans="2:6" ht="30">
      <c r="B94" s="4">
        <v>30603</v>
      </c>
      <c r="C94" s="7" t="s">
        <v>150</v>
      </c>
      <c r="D94" s="10">
        <v>15</v>
      </c>
      <c r="E94" s="10">
        <f t="shared" si="2"/>
        <v>2.6999999999999997</v>
      </c>
      <c r="F94" s="12">
        <f t="shared" si="3"/>
        <v>17.7</v>
      </c>
    </row>
    <row r="95" spans="2:6" ht="30">
      <c r="B95" s="4">
        <v>30611</v>
      </c>
      <c r="C95" s="7" t="s">
        <v>151</v>
      </c>
      <c r="D95" s="10">
        <v>9</v>
      </c>
      <c r="E95" s="10">
        <f t="shared" si="2"/>
        <v>1.6199999999999999</v>
      </c>
      <c r="F95" s="12">
        <f t="shared" si="3"/>
        <v>10.62</v>
      </c>
    </row>
    <row r="96" spans="2:6" ht="30">
      <c r="B96" s="4">
        <v>30612</v>
      </c>
      <c r="C96" s="7" t="s">
        <v>152</v>
      </c>
      <c r="D96" s="10">
        <v>9</v>
      </c>
      <c r="E96" s="10">
        <f t="shared" si="2"/>
        <v>1.6199999999999999</v>
      </c>
      <c r="F96" s="12">
        <f t="shared" si="3"/>
        <v>10.62</v>
      </c>
    </row>
    <row r="97" spans="2:6" ht="15">
      <c r="B97" s="4"/>
      <c r="C97" s="4"/>
      <c r="D97" s="10"/>
      <c r="E97" s="10"/>
      <c r="F97" s="12"/>
    </row>
    <row r="98" spans="2:6" ht="15">
      <c r="B98" s="4">
        <v>30700</v>
      </c>
      <c r="C98" s="4" t="s">
        <v>103</v>
      </c>
      <c r="D98" s="10">
        <v>2.6</v>
      </c>
      <c r="E98" s="10">
        <f t="shared" si="2"/>
        <v>0.46799999999999997</v>
      </c>
      <c r="F98" s="12">
        <f t="shared" si="3"/>
        <v>3.068</v>
      </c>
    </row>
    <row r="99" spans="2:6" ht="15">
      <c r="B99" s="4"/>
      <c r="C99" s="4"/>
      <c r="D99" s="10"/>
      <c r="E99" s="10"/>
      <c r="F99" s="12"/>
    </row>
    <row r="100" spans="2:6" ht="15">
      <c r="B100" s="4">
        <v>30910</v>
      </c>
      <c r="C100" s="4" t="s">
        <v>104</v>
      </c>
      <c r="D100" s="10">
        <v>25</v>
      </c>
      <c r="E100" s="10">
        <f t="shared" si="2"/>
        <v>4.5</v>
      </c>
      <c r="F100" s="12">
        <f t="shared" si="3"/>
        <v>29.5</v>
      </c>
    </row>
    <row r="101" spans="2:6" ht="15">
      <c r="B101" s="4">
        <v>30920</v>
      </c>
      <c r="C101" s="4" t="s">
        <v>105</v>
      </c>
      <c r="D101" s="10">
        <v>480</v>
      </c>
      <c r="E101" s="10">
        <f t="shared" si="2"/>
        <v>86.39999999999999</v>
      </c>
      <c r="F101" s="12">
        <f t="shared" si="3"/>
        <v>566.4</v>
      </c>
    </row>
    <row r="102" spans="2:6" ht="15">
      <c r="B102" s="4">
        <v>30921</v>
      </c>
      <c r="C102" s="4" t="s">
        <v>106</v>
      </c>
      <c r="D102" s="10">
        <v>60</v>
      </c>
      <c r="E102" s="10">
        <f t="shared" si="2"/>
        <v>10.799999999999999</v>
      </c>
      <c r="F102" s="12">
        <f t="shared" si="3"/>
        <v>70.8</v>
      </c>
    </row>
    <row r="103" spans="2:6" ht="15">
      <c r="B103" s="4">
        <v>30930</v>
      </c>
      <c r="C103" s="4" t="s">
        <v>5</v>
      </c>
      <c r="D103" s="10">
        <v>80</v>
      </c>
      <c r="E103" s="10">
        <f t="shared" si="2"/>
        <v>14.399999999999999</v>
      </c>
      <c r="F103" s="12">
        <f t="shared" si="3"/>
        <v>94.4</v>
      </c>
    </row>
    <row r="104" spans="2:6" ht="15">
      <c r="B104" s="4"/>
      <c r="C104" s="4"/>
      <c r="D104" s="10"/>
      <c r="E104" s="10"/>
      <c r="F104" s="12"/>
    </row>
    <row r="105" spans="2:6" ht="15">
      <c r="B105" s="4">
        <v>31010</v>
      </c>
      <c r="C105" s="4" t="s">
        <v>165</v>
      </c>
      <c r="D105" s="10">
        <v>0.8</v>
      </c>
      <c r="E105" s="10">
        <f t="shared" si="2"/>
        <v>0.144</v>
      </c>
      <c r="F105" s="12">
        <f t="shared" si="3"/>
        <v>0.9440000000000001</v>
      </c>
    </row>
    <row r="106" spans="2:6" ht="15">
      <c r="B106" s="4">
        <v>31020</v>
      </c>
      <c r="C106" s="4" t="s">
        <v>107</v>
      </c>
      <c r="D106" s="10">
        <v>0.3</v>
      </c>
      <c r="E106" s="10">
        <f t="shared" si="2"/>
        <v>0.054</v>
      </c>
      <c r="F106" s="12">
        <f t="shared" si="3"/>
        <v>0.354</v>
      </c>
    </row>
    <row r="107" spans="2:6" ht="15">
      <c r="B107" s="4"/>
      <c r="C107" s="4"/>
      <c r="D107" s="10"/>
      <c r="E107" s="10"/>
      <c r="F107" s="12"/>
    </row>
    <row r="108" spans="2:6" ht="15">
      <c r="B108" s="4">
        <v>31040</v>
      </c>
      <c r="C108" s="4" t="s">
        <v>108</v>
      </c>
      <c r="D108" s="10">
        <v>1</v>
      </c>
      <c r="E108" s="10">
        <f t="shared" si="2"/>
        <v>0.18</v>
      </c>
      <c r="F108" s="12">
        <f t="shared" si="3"/>
        <v>1.18</v>
      </c>
    </row>
    <row r="109" spans="2:6" ht="15">
      <c r="B109" s="4">
        <v>31041</v>
      </c>
      <c r="C109" s="4" t="s">
        <v>6</v>
      </c>
      <c r="D109" s="10">
        <v>1.5</v>
      </c>
      <c r="E109" s="10">
        <f t="shared" si="2"/>
        <v>0.27</v>
      </c>
      <c r="F109" s="12">
        <f t="shared" si="3"/>
        <v>1.77</v>
      </c>
    </row>
    <row r="110" spans="2:6" ht="15">
      <c r="B110" s="4"/>
      <c r="C110" s="4"/>
      <c r="D110" s="10"/>
      <c r="E110" s="10"/>
      <c r="F110" s="12"/>
    </row>
    <row r="111" spans="2:6" ht="15">
      <c r="B111" s="4">
        <v>30800</v>
      </c>
      <c r="C111" s="4" t="s">
        <v>109</v>
      </c>
      <c r="D111" s="10">
        <v>29</v>
      </c>
      <c r="E111" s="10">
        <f t="shared" si="2"/>
        <v>5.22</v>
      </c>
      <c r="F111" s="12">
        <f t="shared" si="3"/>
        <v>34.22</v>
      </c>
    </row>
    <row r="112" spans="2:6" ht="15">
      <c r="B112" s="4"/>
      <c r="C112" s="4"/>
      <c r="D112" s="10"/>
      <c r="E112" s="10"/>
      <c r="F112" s="12"/>
    </row>
    <row r="113" spans="2:6" ht="15">
      <c r="B113" s="4">
        <v>30950</v>
      </c>
      <c r="C113" s="4" t="s">
        <v>110</v>
      </c>
      <c r="D113" s="10">
        <v>2.5</v>
      </c>
      <c r="E113" s="10">
        <f t="shared" si="2"/>
        <v>0.44999999999999996</v>
      </c>
      <c r="F113" s="12">
        <f t="shared" si="3"/>
        <v>2.95</v>
      </c>
    </row>
    <row r="114" spans="2:6" ht="15">
      <c r="B114" s="4">
        <v>30960</v>
      </c>
      <c r="C114" s="4" t="s">
        <v>111</v>
      </c>
      <c r="D114" s="10">
        <v>2.5</v>
      </c>
      <c r="E114" s="10">
        <f t="shared" si="2"/>
        <v>0.44999999999999996</v>
      </c>
      <c r="F114" s="12">
        <f t="shared" si="3"/>
        <v>2.95</v>
      </c>
    </row>
    <row r="115" spans="2:6" ht="15">
      <c r="B115" s="4">
        <v>30970</v>
      </c>
      <c r="C115" s="4" t="s">
        <v>112</v>
      </c>
      <c r="D115" s="10">
        <v>5</v>
      </c>
      <c r="E115" s="10">
        <f t="shared" si="2"/>
        <v>0.8999999999999999</v>
      </c>
      <c r="F115" s="12">
        <f t="shared" si="3"/>
        <v>5.9</v>
      </c>
    </row>
    <row r="116" spans="2:6" ht="15">
      <c r="B116" s="4">
        <v>33980</v>
      </c>
      <c r="C116" s="4" t="s">
        <v>113</v>
      </c>
      <c r="D116" s="10">
        <v>0.55</v>
      </c>
      <c r="E116" s="10">
        <f t="shared" si="2"/>
        <v>0.099</v>
      </c>
      <c r="F116" s="12">
        <f t="shared" si="3"/>
        <v>0.649</v>
      </c>
    </row>
    <row r="117" spans="2:6" ht="15">
      <c r="B117" s="4"/>
      <c r="C117" s="4"/>
      <c r="D117" s="10"/>
      <c r="E117" s="10"/>
      <c r="F117" s="12"/>
    </row>
    <row r="118" spans="2:6" ht="15">
      <c r="B118" s="4">
        <v>34010</v>
      </c>
      <c r="C118" s="4" t="s">
        <v>114</v>
      </c>
      <c r="D118" s="10">
        <v>4.5</v>
      </c>
      <c r="E118" s="10">
        <f t="shared" si="2"/>
        <v>0.8099999999999999</v>
      </c>
      <c r="F118" s="12">
        <f t="shared" si="3"/>
        <v>5.31</v>
      </c>
    </row>
    <row r="119" spans="2:6" ht="15">
      <c r="B119" s="4">
        <v>34020</v>
      </c>
      <c r="C119" s="4" t="s">
        <v>115</v>
      </c>
      <c r="D119" s="10">
        <v>3.5</v>
      </c>
      <c r="E119" s="10">
        <f t="shared" si="2"/>
        <v>0.63</v>
      </c>
      <c r="F119" s="12">
        <f t="shared" si="3"/>
        <v>4.13</v>
      </c>
    </row>
    <row r="120" spans="2:6" ht="15">
      <c r="B120" s="4">
        <v>34030</v>
      </c>
      <c r="C120" s="4" t="s">
        <v>116</v>
      </c>
      <c r="D120" s="10">
        <v>2.2</v>
      </c>
      <c r="E120" s="10">
        <f t="shared" si="2"/>
        <v>0.396</v>
      </c>
      <c r="F120" s="12">
        <f t="shared" si="3"/>
        <v>2.596</v>
      </c>
    </row>
    <row r="121" spans="2:6" ht="15">
      <c r="B121" s="4"/>
      <c r="C121" s="4"/>
      <c r="D121" s="10"/>
      <c r="E121" s="10"/>
      <c r="F121" s="12"/>
    </row>
    <row r="122" spans="2:6" ht="15">
      <c r="B122" s="4"/>
      <c r="C122" s="3" t="s">
        <v>7</v>
      </c>
      <c r="D122" s="10"/>
      <c r="E122" s="10"/>
      <c r="F122" s="12"/>
    </row>
    <row r="123" spans="2:6" ht="15">
      <c r="B123" s="4">
        <v>32020</v>
      </c>
      <c r="C123" s="4" t="s">
        <v>117</v>
      </c>
      <c r="D123" s="10">
        <v>6</v>
      </c>
      <c r="E123" s="10">
        <f t="shared" si="2"/>
        <v>1.08</v>
      </c>
      <c r="F123" s="12">
        <f t="shared" si="3"/>
        <v>7.08</v>
      </c>
    </row>
    <row r="124" spans="2:6" ht="30">
      <c r="B124" s="4"/>
      <c r="C124" s="7" t="s">
        <v>153</v>
      </c>
      <c r="D124" s="10"/>
      <c r="E124" s="10">
        <f t="shared" si="2"/>
        <v>0</v>
      </c>
      <c r="F124" s="12">
        <f t="shared" si="3"/>
        <v>0</v>
      </c>
    </row>
    <row r="125" spans="2:6" ht="15">
      <c r="B125" s="4">
        <v>32030</v>
      </c>
      <c r="C125" s="4" t="s">
        <v>46</v>
      </c>
      <c r="D125" s="10" t="s">
        <v>8</v>
      </c>
      <c r="E125" s="10" t="s">
        <v>8</v>
      </c>
      <c r="F125" s="12" t="s">
        <v>8</v>
      </c>
    </row>
    <row r="126" spans="2:6" ht="15">
      <c r="B126" s="4"/>
      <c r="C126" s="4"/>
      <c r="D126" s="10"/>
      <c r="E126" s="10"/>
      <c r="F126" s="12"/>
    </row>
    <row r="127" spans="2:6" ht="15">
      <c r="B127" s="4">
        <v>32110</v>
      </c>
      <c r="C127" s="4" t="s">
        <v>9</v>
      </c>
      <c r="D127" s="10">
        <v>1.1</v>
      </c>
      <c r="E127" s="10">
        <f t="shared" si="2"/>
        <v>0.198</v>
      </c>
      <c r="F127" s="12">
        <f t="shared" si="3"/>
        <v>1.298</v>
      </c>
    </row>
    <row r="128" spans="2:6" ht="15">
      <c r="B128" s="4">
        <v>32111</v>
      </c>
      <c r="C128" s="4" t="s">
        <v>10</v>
      </c>
      <c r="D128" s="10">
        <v>1.4</v>
      </c>
      <c r="E128" s="10">
        <f t="shared" si="2"/>
        <v>0.252</v>
      </c>
      <c r="F128" s="12">
        <f t="shared" si="3"/>
        <v>1.652</v>
      </c>
    </row>
    <row r="129" spans="2:6" ht="15">
      <c r="B129" s="4">
        <v>32120</v>
      </c>
      <c r="C129" s="4" t="s">
        <v>11</v>
      </c>
      <c r="D129" s="10">
        <v>2.3</v>
      </c>
      <c r="E129" s="10">
        <f t="shared" si="2"/>
        <v>0.414</v>
      </c>
      <c r="F129" s="12">
        <f t="shared" si="3"/>
        <v>2.714</v>
      </c>
    </row>
    <row r="130" spans="2:6" ht="15">
      <c r="B130" s="4">
        <v>32121</v>
      </c>
      <c r="C130" s="4" t="s">
        <v>12</v>
      </c>
      <c r="D130" s="10">
        <v>3.3</v>
      </c>
      <c r="E130" s="10">
        <f t="shared" si="2"/>
        <v>0.594</v>
      </c>
      <c r="F130" s="12">
        <f t="shared" si="3"/>
        <v>3.8939999999999997</v>
      </c>
    </row>
    <row r="131" spans="2:6" ht="15">
      <c r="B131" s="4"/>
      <c r="C131" s="4"/>
      <c r="D131" s="10"/>
      <c r="E131" s="10"/>
      <c r="F131" s="12"/>
    </row>
    <row r="132" spans="2:6" ht="15">
      <c r="B132" s="4">
        <v>33010</v>
      </c>
      <c r="C132" s="4" t="s">
        <v>118</v>
      </c>
      <c r="D132" s="10">
        <v>4.85</v>
      </c>
      <c r="E132" s="10">
        <f t="shared" si="2"/>
        <v>0.8729999999999999</v>
      </c>
      <c r="F132" s="12">
        <f t="shared" si="3"/>
        <v>5.723</v>
      </c>
    </row>
    <row r="133" spans="2:6" ht="15">
      <c r="B133" s="4">
        <v>33030</v>
      </c>
      <c r="C133" s="4" t="s">
        <v>13</v>
      </c>
      <c r="D133" s="10">
        <v>1.45</v>
      </c>
      <c r="E133" s="10">
        <f t="shared" si="2"/>
        <v>0.261</v>
      </c>
      <c r="F133" s="12">
        <f t="shared" si="3"/>
        <v>1.7109999999999999</v>
      </c>
    </row>
    <row r="134" spans="2:6" ht="15">
      <c r="B134" s="4">
        <v>33040</v>
      </c>
      <c r="C134" s="4" t="s">
        <v>14</v>
      </c>
      <c r="D134" s="10">
        <v>1.6</v>
      </c>
      <c r="E134" s="10">
        <f t="shared" si="2"/>
        <v>0.288</v>
      </c>
      <c r="F134" s="12">
        <f t="shared" si="3"/>
        <v>1.8880000000000001</v>
      </c>
    </row>
    <row r="135" spans="2:6" ht="15">
      <c r="B135" s="4">
        <v>33050</v>
      </c>
      <c r="C135" s="4" t="s">
        <v>15</v>
      </c>
      <c r="D135" s="10">
        <v>1.45</v>
      </c>
      <c r="E135" s="10">
        <f t="shared" si="2"/>
        <v>0.261</v>
      </c>
      <c r="F135" s="12">
        <f t="shared" si="3"/>
        <v>1.7109999999999999</v>
      </c>
    </row>
    <row r="136" spans="2:6" ht="15">
      <c r="B136" s="4"/>
      <c r="C136" s="4"/>
      <c r="D136" s="10"/>
      <c r="E136" s="10"/>
      <c r="F136" s="12"/>
    </row>
    <row r="137" spans="2:6" ht="15">
      <c r="B137" s="4">
        <v>33060</v>
      </c>
      <c r="C137" s="4" t="s">
        <v>119</v>
      </c>
      <c r="D137" s="10">
        <v>1.3</v>
      </c>
      <c r="E137" s="10">
        <f aca="true" t="shared" si="4" ref="E137:E161">D137*0.18</f>
        <v>0.23399999999999999</v>
      </c>
      <c r="F137" s="12">
        <f aca="true" t="shared" si="5" ref="F137:F161">D137+E137</f>
        <v>1.534</v>
      </c>
    </row>
    <row r="138" spans="2:6" ht="30">
      <c r="B138" s="4">
        <v>33070</v>
      </c>
      <c r="C138" s="7" t="s">
        <v>154</v>
      </c>
      <c r="D138" s="10">
        <v>0.5</v>
      </c>
      <c r="E138" s="10">
        <f t="shared" si="4"/>
        <v>0.09</v>
      </c>
      <c r="F138" s="12">
        <f t="shared" si="5"/>
        <v>0.59</v>
      </c>
    </row>
    <row r="139" spans="2:6" ht="15">
      <c r="B139" s="4"/>
      <c r="C139" s="4"/>
      <c r="D139" s="10"/>
      <c r="E139" s="10"/>
      <c r="F139" s="12"/>
    </row>
    <row r="140" spans="2:6" ht="15">
      <c r="B140" s="4">
        <v>33200</v>
      </c>
      <c r="C140" s="4" t="s">
        <v>16</v>
      </c>
      <c r="D140" s="10">
        <v>0.5</v>
      </c>
      <c r="E140" s="10">
        <f t="shared" si="4"/>
        <v>0.09</v>
      </c>
      <c r="F140" s="12">
        <f t="shared" si="5"/>
        <v>0.59</v>
      </c>
    </row>
    <row r="141" spans="2:6" ht="15">
      <c r="B141" s="4">
        <v>33201</v>
      </c>
      <c r="C141" s="4" t="s">
        <v>120</v>
      </c>
      <c r="D141" s="10">
        <v>0.65</v>
      </c>
      <c r="E141" s="10">
        <f t="shared" si="4"/>
        <v>0.11699999999999999</v>
      </c>
      <c r="F141" s="12">
        <f t="shared" si="5"/>
        <v>0.767</v>
      </c>
    </row>
    <row r="142" spans="2:6" ht="15">
      <c r="B142" s="4"/>
      <c r="C142" s="4"/>
      <c r="D142" s="10"/>
      <c r="E142" s="10"/>
      <c r="F142" s="12"/>
    </row>
    <row r="143" spans="2:6" ht="15">
      <c r="B143" s="4">
        <v>33510</v>
      </c>
      <c r="C143" s="4" t="s">
        <v>121</v>
      </c>
      <c r="D143" s="10">
        <v>4</v>
      </c>
      <c r="E143" s="10">
        <f t="shared" si="4"/>
        <v>0.72</v>
      </c>
      <c r="F143" s="12">
        <f t="shared" si="5"/>
        <v>4.72</v>
      </c>
    </row>
    <row r="144" spans="2:6" ht="15">
      <c r="B144" s="4">
        <v>33520</v>
      </c>
      <c r="C144" s="4" t="s">
        <v>122</v>
      </c>
      <c r="D144" s="10">
        <v>4.5</v>
      </c>
      <c r="E144" s="10">
        <f t="shared" si="4"/>
        <v>0.8099999999999999</v>
      </c>
      <c r="F144" s="12">
        <f t="shared" si="5"/>
        <v>5.31</v>
      </c>
    </row>
    <row r="145" spans="2:6" ht="15">
      <c r="B145" s="4"/>
      <c r="C145" s="4"/>
      <c r="D145" s="10"/>
      <c r="E145" s="10"/>
      <c r="F145" s="12"/>
    </row>
    <row r="146" spans="2:6" ht="15">
      <c r="B146" s="4">
        <v>33530</v>
      </c>
      <c r="C146" s="4" t="s">
        <v>123</v>
      </c>
      <c r="D146" s="10">
        <v>1</v>
      </c>
      <c r="E146" s="10">
        <f t="shared" si="4"/>
        <v>0.18</v>
      </c>
      <c r="F146" s="12">
        <f t="shared" si="5"/>
        <v>1.18</v>
      </c>
    </row>
    <row r="147" spans="2:6" ht="15">
      <c r="B147" s="4"/>
      <c r="C147" s="4"/>
      <c r="D147" s="10"/>
      <c r="E147" s="10"/>
      <c r="F147" s="12"/>
    </row>
    <row r="148" spans="2:6" ht="15">
      <c r="B148" s="4"/>
      <c r="C148" s="3" t="s">
        <v>17</v>
      </c>
      <c r="D148" s="10"/>
      <c r="E148" s="10"/>
      <c r="F148" s="12"/>
    </row>
    <row r="149" spans="2:6" ht="15">
      <c r="B149" s="4">
        <v>55010</v>
      </c>
      <c r="C149" s="4" t="s">
        <v>47</v>
      </c>
      <c r="D149" s="10">
        <v>0.25</v>
      </c>
      <c r="E149" s="10">
        <f t="shared" si="4"/>
        <v>0.045</v>
      </c>
      <c r="F149" s="12">
        <f t="shared" si="5"/>
        <v>0.295</v>
      </c>
    </row>
    <row r="150" spans="2:6" ht="15">
      <c r="B150" s="4">
        <v>55020</v>
      </c>
      <c r="C150" s="4" t="s">
        <v>18</v>
      </c>
      <c r="D150" s="10">
        <v>1.1</v>
      </c>
      <c r="E150" s="10">
        <f t="shared" si="4"/>
        <v>0.198</v>
      </c>
      <c r="F150" s="12">
        <f t="shared" si="5"/>
        <v>1.298</v>
      </c>
    </row>
    <row r="151" spans="2:6" ht="15">
      <c r="B151" s="4">
        <v>55030</v>
      </c>
      <c r="C151" s="4" t="s">
        <v>19</v>
      </c>
      <c r="D151" s="10">
        <v>0.8</v>
      </c>
      <c r="E151" s="10">
        <f t="shared" si="4"/>
        <v>0.144</v>
      </c>
      <c r="F151" s="12">
        <f t="shared" si="5"/>
        <v>0.9440000000000001</v>
      </c>
    </row>
    <row r="152" spans="2:6" ht="15">
      <c r="B152" s="4">
        <v>55040</v>
      </c>
      <c r="C152" s="4" t="s">
        <v>20</v>
      </c>
      <c r="D152" s="10">
        <v>0.5</v>
      </c>
      <c r="E152" s="10">
        <f t="shared" si="4"/>
        <v>0.09</v>
      </c>
      <c r="F152" s="12">
        <f t="shared" si="5"/>
        <v>0.59</v>
      </c>
    </row>
    <row r="153" spans="2:6" ht="15">
      <c r="B153" s="4"/>
      <c r="C153" s="4"/>
      <c r="D153" s="10"/>
      <c r="E153" s="10"/>
      <c r="F153" s="12"/>
    </row>
    <row r="154" spans="2:6" ht="15">
      <c r="B154" s="4">
        <v>55110</v>
      </c>
      <c r="C154" s="4" t="s">
        <v>48</v>
      </c>
      <c r="D154" s="10">
        <v>0.43</v>
      </c>
      <c r="E154" s="10">
        <f t="shared" si="4"/>
        <v>0.0774</v>
      </c>
      <c r="F154" s="12">
        <f t="shared" si="5"/>
        <v>0.5074</v>
      </c>
    </row>
    <row r="155" spans="2:6" ht="15">
      <c r="B155" s="4">
        <v>55120</v>
      </c>
      <c r="C155" s="4" t="s">
        <v>21</v>
      </c>
      <c r="D155" s="10">
        <v>1.4</v>
      </c>
      <c r="E155" s="10">
        <f t="shared" si="4"/>
        <v>0.252</v>
      </c>
      <c r="F155" s="12">
        <f t="shared" si="5"/>
        <v>1.652</v>
      </c>
    </row>
    <row r="156" spans="2:6" ht="15">
      <c r="B156" s="4">
        <v>55130</v>
      </c>
      <c r="C156" s="4" t="s">
        <v>22</v>
      </c>
      <c r="D156" s="10">
        <v>1</v>
      </c>
      <c r="E156" s="10">
        <f t="shared" si="4"/>
        <v>0.18</v>
      </c>
      <c r="F156" s="12">
        <f t="shared" si="5"/>
        <v>1.18</v>
      </c>
    </row>
    <row r="157" spans="2:6" ht="15">
      <c r="B157" s="4">
        <v>55140</v>
      </c>
      <c r="C157" s="4" t="s">
        <v>23</v>
      </c>
      <c r="D157" s="10">
        <v>0.7</v>
      </c>
      <c r="E157" s="10">
        <f t="shared" si="4"/>
        <v>0.126</v>
      </c>
      <c r="F157" s="12">
        <f t="shared" si="5"/>
        <v>0.826</v>
      </c>
    </row>
    <row r="158" spans="2:6" ht="15">
      <c r="B158" s="4"/>
      <c r="C158" s="4"/>
      <c r="D158" s="10"/>
      <c r="E158" s="10"/>
      <c r="F158" s="12"/>
    </row>
    <row r="159" spans="2:6" ht="15">
      <c r="B159" s="4">
        <v>55210</v>
      </c>
      <c r="C159" s="4" t="s">
        <v>49</v>
      </c>
      <c r="D159" s="10">
        <v>0.12</v>
      </c>
      <c r="E159" s="10">
        <f t="shared" si="4"/>
        <v>0.021599999999999998</v>
      </c>
      <c r="F159" s="12">
        <f t="shared" si="5"/>
        <v>0.1416</v>
      </c>
    </row>
    <row r="160" spans="2:6" ht="15">
      <c r="B160" s="4">
        <v>55220</v>
      </c>
      <c r="C160" s="4" t="s">
        <v>24</v>
      </c>
      <c r="D160" s="10">
        <v>0.4</v>
      </c>
      <c r="E160" s="10">
        <f t="shared" si="4"/>
        <v>0.072</v>
      </c>
      <c r="F160" s="12">
        <f t="shared" si="5"/>
        <v>0.47200000000000003</v>
      </c>
    </row>
    <row r="161" spans="2:6" ht="15">
      <c r="B161" s="4">
        <v>55230</v>
      </c>
      <c r="C161" s="4" t="s">
        <v>25</v>
      </c>
      <c r="D161" s="10">
        <v>0.2</v>
      </c>
      <c r="E161" s="10">
        <f t="shared" si="4"/>
        <v>0.036</v>
      </c>
      <c r="F161" s="12">
        <f t="shared" si="5"/>
        <v>0.23600000000000002</v>
      </c>
    </row>
    <row r="162" spans="2:6" ht="15">
      <c r="B162" s="4"/>
      <c r="C162" s="4" t="s">
        <v>26</v>
      </c>
      <c r="D162" s="10"/>
      <c r="E162" s="10"/>
      <c r="F162" s="12"/>
    </row>
    <row r="163" spans="2:6" ht="15">
      <c r="B163" s="4"/>
      <c r="C163" s="4"/>
      <c r="D163" s="10"/>
      <c r="E163" s="10"/>
      <c r="F163" s="12"/>
    </row>
    <row r="164" spans="2:6" ht="15">
      <c r="B164" s="8"/>
      <c r="C164" s="8"/>
      <c r="D164" s="9"/>
      <c r="E164" s="9"/>
      <c r="F164" s="9"/>
    </row>
    <row r="165" ht="12.75">
      <c r="B165" t="s">
        <v>198</v>
      </c>
    </row>
    <row r="166" ht="12.75">
      <c r="B166" t="s">
        <v>159</v>
      </c>
    </row>
    <row r="168" ht="12.75">
      <c r="B168" t="s">
        <v>160</v>
      </c>
    </row>
    <row r="169" ht="12.75">
      <c r="B169" t="s">
        <v>161</v>
      </c>
    </row>
    <row r="170" ht="12.75">
      <c r="B170" t="s">
        <v>162</v>
      </c>
    </row>
    <row r="171" ht="12.75">
      <c r="B171" s="13" t="s">
        <v>163</v>
      </c>
    </row>
    <row r="172" ht="12.75">
      <c r="B172" s="13" t="s">
        <v>164</v>
      </c>
    </row>
  </sheetData>
  <sheetProtection/>
  <hyperlinks>
    <hyperlink ref="B171" r:id="rId1" display="sportident@fedo.org"/>
    <hyperlink ref="B172" r:id="rId2" display="www.fedo.org"/>
  </hyperlinks>
  <printOptions horizontalCentered="1"/>
  <pageMargins left="0.7086614173228347" right="0.7086614173228347" top="1.299212598425197" bottom="0.7480314960629921" header="0.31496062992125984" footer="0.31496062992125984"/>
  <pageSetup fitToHeight="3" fitToWidth="1" horizontalDpi="1200" verticalDpi="1200" orientation="portrait" paperSize="9" scale="61" r:id="rId4"/>
  <headerFooter alignWithMargins="0">
    <oddHeader>&amp;L&amp;G&amp;R&amp;G</oddHeader>
    <oddFooter>&amp;CPágina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workbookViewId="0" topLeftCell="A1">
      <selection activeCell="C4" sqref="C4"/>
    </sheetView>
  </sheetViews>
  <sheetFormatPr defaultColWidth="9.33203125" defaultRowHeight="12.75"/>
  <cols>
    <col min="1" max="1" width="3.5" style="0" customWidth="1"/>
    <col min="2" max="2" width="12.66015625" style="0" customWidth="1"/>
    <col min="3" max="3" width="81.33203125" style="0" bestFit="1" customWidth="1"/>
    <col min="4" max="5" width="14.83203125" style="2" bestFit="1" customWidth="1"/>
    <col min="6" max="6" width="16" style="2" bestFit="1" customWidth="1"/>
  </cols>
  <sheetData>
    <row r="1" ht="12.75">
      <c r="B1" s="5" t="s">
        <v>168</v>
      </c>
    </row>
    <row r="2" ht="12.75">
      <c r="B2" s="5" t="s">
        <v>169</v>
      </c>
    </row>
    <row r="3" ht="12.75">
      <c r="B3" t="s">
        <v>206</v>
      </c>
    </row>
    <row r="5" spans="2:6" ht="33" customHeight="1">
      <c r="B5" s="3" t="s">
        <v>43</v>
      </c>
      <c r="C5" s="3" t="s">
        <v>0</v>
      </c>
      <c r="D5" s="11" t="s">
        <v>156</v>
      </c>
      <c r="E5" s="11" t="s">
        <v>157</v>
      </c>
      <c r="F5" s="11" t="s">
        <v>158</v>
      </c>
    </row>
    <row r="6" spans="2:6" ht="15">
      <c r="B6" s="4"/>
      <c r="C6" s="3" t="s">
        <v>166</v>
      </c>
      <c r="D6" s="10"/>
      <c r="E6" s="10"/>
      <c r="F6" s="12"/>
    </row>
    <row r="7" spans="2:6" ht="15">
      <c r="B7" s="4"/>
      <c r="C7" s="4"/>
      <c r="D7" s="10"/>
      <c r="E7" s="10"/>
      <c r="F7" s="12"/>
    </row>
    <row r="8" spans="2:6" ht="15">
      <c r="B8" s="4"/>
      <c r="C8" s="3" t="s">
        <v>27</v>
      </c>
      <c r="D8" s="10"/>
      <c r="E8" s="10"/>
      <c r="F8" s="12"/>
    </row>
    <row r="9" spans="2:6" ht="15">
      <c r="B9" s="4">
        <v>91011</v>
      </c>
      <c r="C9" s="4" t="s">
        <v>28</v>
      </c>
      <c r="D9" s="10">
        <v>6</v>
      </c>
      <c r="E9" s="10">
        <f aca="true" t="shared" si="0" ref="E9:E18">D9*0.18</f>
        <v>1.08</v>
      </c>
      <c r="F9" s="12">
        <f aca="true" t="shared" si="1" ref="F9:F18">D9+E9</f>
        <v>7.08</v>
      </c>
    </row>
    <row r="10" spans="2:6" ht="15">
      <c r="B10" s="4">
        <v>91012</v>
      </c>
      <c r="C10" s="4" t="s">
        <v>29</v>
      </c>
      <c r="D10" s="10">
        <v>10</v>
      </c>
      <c r="E10" s="10">
        <f t="shared" si="0"/>
        <v>1.7999999999999998</v>
      </c>
      <c r="F10" s="12">
        <f t="shared" si="1"/>
        <v>11.8</v>
      </c>
    </row>
    <row r="11" spans="2:6" ht="15">
      <c r="B11" s="4">
        <v>91110</v>
      </c>
      <c r="C11" s="4" t="s">
        <v>30</v>
      </c>
      <c r="D11" s="10">
        <v>6</v>
      </c>
      <c r="E11" s="10">
        <f t="shared" si="0"/>
        <v>1.08</v>
      </c>
      <c r="F11" s="12">
        <f t="shared" si="1"/>
        <v>7.08</v>
      </c>
    </row>
    <row r="12" spans="2:6" ht="15">
      <c r="B12" s="4">
        <v>91111</v>
      </c>
      <c r="C12" s="4" t="s">
        <v>31</v>
      </c>
      <c r="D12" s="10">
        <v>10</v>
      </c>
      <c r="E12" s="10">
        <f t="shared" si="0"/>
        <v>1.7999999999999998</v>
      </c>
      <c r="F12" s="12">
        <f t="shared" si="1"/>
        <v>11.8</v>
      </c>
    </row>
    <row r="13" spans="2:6" ht="15">
      <c r="B13" s="4">
        <v>91151</v>
      </c>
      <c r="C13" s="4" t="s">
        <v>124</v>
      </c>
      <c r="D13" s="10">
        <v>10</v>
      </c>
      <c r="E13" s="10">
        <f t="shared" si="0"/>
        <v>1.7999999999999998</v>
      </c>
      <c r="F13" s="12">
        <f t="shared" si="1"/>
        <v>11.8</v>
      </c>
    </row>
    <row r="14" spans="2:6" ht="15">
      <c r="B14" s="4">
        <v>93020</v>
      </c>
      <c r="C14" s="4" t="s">
        <v>33</v>
      </c>
      <c r="D14" s="10">
        <v>10</v>
      </c>
      <c r="E14" s="10">
        <f t="shared" si="0"/>
        <v>1.7999999999999998</v>
      </c>
      <c r="F14" s="12">
        <f t="shared" si="1"/>
        <v>11.8</v>
      </c>
    </row>
    <row r="15" spans="2:6" ht="15">
      <c r="B15" s="4">
        <v>93021</v>
      </c>
      <c r="C15" s="4" t="s">
        <v>34</v>
      </c>
      <c r="D15" s="10">
        <v>15</v>
      </c>
      <c r="E15" s="10">
        <f t="shared" si="0"/>
        <v>2.6999999999999997</v>
      </c>
      <c r="F15" s="12">
        <f t="shared" si="1"/>
        <v>17.7</v>
      </c>
    </row>
    <row r="16" spans="2:6" ht="15">
      <c r="B16" s="4">
        <v>93030</v>
      </c>
      <c r="C16" s="4" t="s">
        <v>35</v>
      </c>
      <c r="D16" s="10">
        <v>10</v>
      </c>
      <c r="E16" s="10">
        <f t="shared" si="0"/>
        <v>1.7999999999999998</v>
      </c>
      <c r="F16" s="12">
        <f t="shared" si="1"/>
        <v>11.8</v>
      </c>
    </row>
    <row r="17" spans="2:6" ht="15">
      <c r="B17" s="4">
        <v>93031</v>
      </c>
      <c r="C17" s="4" t="s">
        <v>36</v>
      </c>
      <c r="D17" s="10">
        <v>15</v>
      </c>
      <c r="E17" s="10">
        <f t="shared" si="0"/>
        <v>2.6999999999999997</v>
      </c>
      <c r="F17" s="12">
        <f t="shared" si="1"/>
        <v>17.7</v>
      </c>
    </row>
    <row r="18" spans="2:6" ht="15">
      <c r="B18" s="4">
        <v>93151</v>
      </c>
      <c r="C18" s="4" t="s">
        <v>32</v>
      </c>
      <c r="D18" s="10">
        <v>10</v>
      </c>
      <c r="E18" s="10">
        <f t="shared" si="0"/>
        <v>1.7999999999999998</v>
      </c>
      <c r="F18" s="12">
        <f t="shared" si="1"/>
        <v>11.8</v>
      </c>
    </row>
    <row r="19" spans="2:6" ht="15">
      <c r="B19" s="4"/>
      <c r="C19" s="4"/>
      <c r="D19" s="10"/>
      <c r="E19" s="10"/>
      <c r="F19" s="12"/>
    </row>
    <row r="20" spans="2:6" ht="15">
      <c r="B20" s="4">
        <v>90100</v>
      </c>
      <c r="C20" s="4" t="s">
        <v>37</v>
      </c>
      <c r="D20" s="10">
        <v>1.5</v>
      </c>
      <c r="E20" s="10">
        <f aca="true" t="shared" si="2" ref="E20:E25">D20*0.18</f>
        <v>0.27</v>
      </c>
      <c r="F20" s="12">
        <f aca="true" t="shared" si="3" ref="F20:F25">D20+E20</f>
        <v>1.77</v>
      </c>
    </row>
    <row r="21" spans="2:6" ht="15">
      <c r="B21" s="4">
        <v>90101</v>
      </c>
      <c r="C21" s="4" t="s">
        <v>38</v>
      </c>
      <c r="D21" s="10">
        <v>2</v>
      </c>
      <c r="E21" s="10">
        <f t="shared" si="2"/>
        <v>0.36</v>
      </c>
      <c r="F21" s="12">
        <f t="shared" si="3"/>
        <v>2.36</v>
      </c>
    </row>
    <row r="22" spans="2:6" ht="15">
      <c r="B22" s="4">
        <v>90300</v>
      </c>
      <c r="C22" s="4" t="s">
        <v>39</v>
      </c>
      <c r="D22" s="10">
        <v>1.5</v>
      </c>
      <c r="E22" s="10">
        <f t="shared" si="2"/>
        <v>0.27</v>
      </c>
      <c r="F22" s="12">
        <f t="shared" si="3"/>
        <v>1.77</v>
      </c>
    </row>
    <row r="23" spans="2:6" ht="15">
      <c r="B23" s="4">
        <v>90301</v>
      </c>
      <c r="C23" s="4" t="s">
        <v>40</v>
      </c>
      <c r="D23" s="10">
        <v>2</v>
      </c>
      <c r="E23" s="10">
        <f t="shared" si="2"/>
        <v>0.36</v>
      </c>
      <c r="F23" s="12">
        <f t="shared" si="3"/>
        <v>2.36</v>
      </c>
    </row>
    <row r="24" spans="2:6" ht="15">
      <c r="B24" s="4">
        <v>90420</v>
      </c>
      <c r="C24" s="4" t="s">
        <v>125</v>
      </c>
      <c r="D24" s="10">
        <v>0.84</v>
      </c>
      <c r="E24" s="10">
        <f t="shared" si="2"/>
        <v>0.1512</v>
      </c>
      <c r="F24" s="12">
        <f t="shared" si="3"/>
        <v>0.9912</v>
      </c>
    </row>
    <row r="25" spans="2:6" ht="15">
      <c r="B25" s="4">
        <v>90500</v>
      </c>
      <c r="C25" s="4" t="s">
        <v>126</v>
      </c>
      <c r="D25" s="10">
        <v>2</v>
      </c>
      <c r="E25" s="10">
        <f t="shared" si="2"/>
        <v>0.36</v>
      </c>
      <c r="F25" s="12">
        <f t="shared" si="3"/>
        <v>2.36</v>
      </c>
    </row>
    <row r="26" spans="2:6" ht="15">
      <c r="B26" s="4"/>
      <c r="C26" s="4"/>
      <c r="D26" s="10"/>
      <c r="E26" s="10"/>
      <c r="F26" s="12"/>
    </row>
    <row r="27" spans="2:6" ht="15">
      <c r="B27" s="4"/>
      <c r="C27" s="4" t="s">
        <v>41</v>
      </c>
      <c r="D27" s="10"/>
      <c r="E27" s="10"/>
      <c r="F27" s="12"/>
    </row>
    <row r="28" spans="2:6" ht="15">
      <c r="B28" s="4">
        <v>93200</v>
      </c>
      <c r="C28" s="4" t="s">
        <v>42</v>
      </c>
      <c r="D28" s="10">
        <v>0.25</v>
      </c>
      <c r="E28" s="10">
        <f>D28*0.18</f>
        <v>0.045</v>
      </c>
      <c r="F28" s="12">
        <f>D28+E28</f>
        <v>0.295</v>
      </c>
    </row>
    <row r="29" spans="2:6" ht="15">
      <c r="B29" s="4">
        <v>93201</v>
      </c>
      <c r="C29" s="4" t="s">
        <v>127</v>
      </c>
      <c r="D29" s="10">
        <v>0.3</v>
      </c>
      <c r="E29" s="10">
        <f>D29*0.18</f>
        <v>0.054</v>
      </c>
      <c r="F29" s="12">
        <f>D29+E29</f>
        <v>0.354</v>
      </c>
    </row>
    <row r="30" spans="2:6" ht="15">
      <c r="B30" s="4"/>
      <c r="C30" s="4"/>
      <c r="D30" s="10"/>
      <c r="E30" s="10"/>
      <c r="F30" s="12"/>
    </row>
    <row r="31" spans="2:6" ht="15">
      <c r="B31" s="4">
        <v>94000</v>
      </c>
      <c r="C31" s="4" t="s">
        <v>128</v>
      </c>
      <c r="D31" s="10">
        <v>50</v>
      </c>
      <c r="E31" s="10">
        <f>D31*0.18</f>
        <v>9</v>
      </c>
      <c r="F31" s="12">
        <f>D31+E31</f>
        <v>59</v>
      </c>
    </row>
    <row r="32" spans="2:6" ht="15">
      <c r="B32" s="4">
        <v>94020</v>
      </c>
      <c r="C32" s="4" t="s">
        <v>50</v>
      </c>
      <c r="D32" s="10">
        <v>50</v>
      </c>
      <c r="E32" s="10">
        <f>D32*0.18</f>
        <v>9</v>
      </c>
      <c r="F32" s="12">
        <f>D32+E32</f>
        <v>59</v>
      </c>
    </row>
    <row r="33" spans="2:6" ht="30">
      <c r="B33" s="4">
        <v>94030</v>
      </c>
      <c r="C33" s="7" t="s">
        <v>155</v>
      </c>
      <c r="D33" s="10">
        <v>40</v>
      </c>
      <c r="E33" s="10">
        <f>D33*0.18</f>
        <v>7.199999999999999</v>
      </c>
      <c r="F33" s="12">
        <f>D33+E33</f>
        <v>47.2</v>
      </c>
    </row>
    <row r="34" spans="2:6" ht="15">
      <c r="B34" s="4">
        <v>94910</v>
      </c>
      <c r="C34" s="4" t="s">
        <v>129</v>
      </c>
      <c r="D34" s="10">
        <v>50</v>
      </c>
      <c r="E34" s="10">
        <f>D34*0.18</f>
        <v>9</v>
      </c>
      <c r="F34" s="12">
        <f>D34+E34</f>
        <v>59</v>
      </c>
    </row>
    <row r="35" spans="2:6" ht="15">
      <c r="B35" s="4">
        <v>94920</v>
      </c>
      <c r="C35" s="4" t="s">
        <v>130</v>
      </c>
      <c r="D35" s="10">
        <v>20</v>
      </c>
      <c r="E35" s="10">
        <f>D35*0.18</f>
        <v>3.5999999999999996</v>
      </c>
      <c r="F35" s="12">
        <f>D35+E35</f>
        <v>23.6</v>
      </c>
    </row>
    <row r="36" spans="2:6" ht="15">
      <c r="B36" s="4"/>
      <c r="C36" s="4"/>
      <c r="D36" s="10"/>
      <c r="E36" s="10"/>
      <c r="F36" s="12"/>
    </row>
    <row r="37" spans="2:6" ht="15">
      <c r="B37" s="4">
        <v>95001</v>
      </c>
      <c r="C37" s="4" t="s">
        <v>131</v>
      </c>
      <c r="D37" s="10">
        <v>30</v>
      </c>
      <c r="E37" s="10">
        <f aca="true" t="shared" si="4" ref="E37:E42">D37*0.18</f>
        <v>5.3999999999999995</v>
      </c>
      <c r="F37" s="12">
        <f aca="true" t="shared" si="5" ref="F37:F42">D37+E37</f>
        <v>35.4</v>
      </c>
    </row>
    <row r="38" spans="2:6" ht="15">
      <c r="B38" s="4">
        <v>95002</v>
      </c>
      <c r="C38" s="4" t="s">
        <v>132</v>
      </c>
      <c r="D38" s="10">
        <v>40</v>
      </c>
      <c r="E38" s="10">
        <f t="shared" si="4"/>
        <v>7.199999999999999</v>
      </c>
      <c r="F38" s="12">
        <f t="shared" si="5"/>
        <v>47.2</v>
      </c>
    </row>
    <row r="39" spans="2:6" ht="15">
      <c r="B39" s="4">
        <v>95003</v>
      </c>
      <c r="C39" s="4" t="s">
        <v>133</v>
      </c>
      <c r="D39" s="10">
        <v>40</v>
      </c>
      <c r="E39" s="10">
        <f t="shared" si="4"/>
        <v>7.199999999999999</v>
      </c>
      <c r="F39" s="12">
        <f t="shared" si="5"/>
        <v>47.2</v>
      </c>
    </row>
    <row r="40" spans="2:6" ht="15">
      <c r="B40" s="4">
        <v>91140</v>
      </c>
      <c r="C40" s="4" t="s">
        <v>134</v>
      </c>
      <c r="D40" s="10">
        <v>8</v>
      </c>
      <c r="E40" s="10">
        <f t="shared" si="4"/>
        <v>1.44</v>
      </c>
      <c r="F40" s="12">
        <f t="shared" si="5"/>
        <v>9.44</v>
      </c>
    </row>
    <row r="41" spans="2:6" ht="15">
      <c r="B41" s="4">
        <v>91141</v>
      </c>
      <c r="C41" s="4" t="s">
        <v>135</v>
      </c>
      <c r="D41" s="10">
        <v>12</v>
      </c>
      <c r="E41" s="10">
        <f t="shared" si="4"/>
        <v>2.16</v>
      </c>
      <c r="F41" s="12">
        <f t="shared" si="5"/>
        <v>14.16</v>
      </c>
    </row>
    <row r="42" spans="2:6" ht="15">
      <c r="B42" s="4">
        <v>91142</v>
      </c>
      <c r="C42" s="4" t="s">
        <v>136</v>
      </c>
      <c r="D42" s="10">
        <v>5</v>
      </c>
      <c r="E42" s="10">
        <f t="shared" si="4"/>
        <v>0.8999999999999999</v>
      </c>
      <c r="F42" s="12">
        <f t="shared" si="5"/>
        <v>5.9</v>
      </c>
    </row>
    <row r="43" spans="2:6" ht="15">
      <c r="B43" s="4"/>
      <c r="C43" s="4"/>
      <c r="D43" s="10"/>
      <c r="E43" s="10"/>
      <c r="F43" s="12"/>
    </row>
    <row r="44" spans="2:6" ht="15">
      <c r="B44" s="4">
        <v>95020</v>
      </c>
      <c r="C44" s="4" t="s">
        <v>137</v>
      </c>
      <c r="D44" s="10">
        <v>20</v>
      </c>
      <c r="E44" s="10">
        <f>D44*0.18</f>
        <v>3.5999999999999996</v>
      </c>
      <c r="F44" s="12">
        <f>D44+E44</f>
        <v>23.6</v>
      </c>
    </row>
    <row r="45" spans="2:6" ht="15">
      <c r="B45" s="8"/>
      <c r="C45" s="8"/>
      <c r="D45" s="9"/>
      <c r="E45" s="9"/>
      <c r="F45" s="9"/>
    </row>
    <row r="46" ht="12.75">
      <c r="B46" t="s">
        <v>199</v>
      </c>
    </row>
    <row r="47" ht="12.75">
      <c r="B47" t="s">
        <v>167</v>
      </c>
    </row>
    <row r="48" ht="12.75">
      <c r="B48" t="s">
        <v>172</v>
      </c>
    </row>
    <row r="49" ht="12.75">
      <c r="B49" t="s">
        <v>204</v>
      </c>
    </row>
    <row r="51" ht="12.75">
      <c r="B51" t="s">
        <v>160</v>
      </c>
    </row>
    <row r="52" ht="12.75">
      <c r="B52" t="s">
        <v>161</v>
      </c>
    </row>
    <row r="53" ht="12.75">
      <c r="B53" t="s">
        <v>162</v>
      </c>
    </row>
    <row r="54" ht="12.75">
      <c r="B54" s="13" t="s">
        <v>163</v>
      </c>
    </row>
    <row r="55" ht="12.75">
      <c r="B55" s="13" t="s">
        <v>164</v>
      </c>
    </row>
    <row r="56" ht="12.75">
      <c r="B56" s="13"/>
    </row>
    <row r="59" ht="12.75">
      <c r="B59" s="13"/>
    </row>
    <row r="60" ht="12.75">
      <c r="B60" s="13"/>
    </row>
    <row r="213" ht="12.75">
      <c r="A213" s="1"/>
    </row>
  </sheetData>
  <sheetProtection/>
  <hyperlinks>
    <hyperlink ref="B54" r:id="rId1" display="sportident@fedo.org"/>
    <hyperlink ref="B55" r:id="rId2" display="www.fedo.org"/>
  </hyperlinks>
  <printOptions horizontalCentered="1"/>
  <pageMargins left="0.7086614173228347" right="0.7086614173228347" top="1.299212598425197" bottom="0.7480314960629921" header="0.31496062992125984" footer="0.31496062992125984"/>
  <pageSetup fitToHeight="4" fitToWidth="1" horizontalDpi="1200" verticalDpi="1200" orientation="portrait" paperSize="9" scale="68" r:id="rId4"/>
  <headerFooter alignWithMargins="0">
    <oddHeader>&amp;L&amp;G&amp;R&amp;G</oddHeader>
    <oddFooter>&amp;CPágina &amp;P de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tabSelected="1" workbookViewId="0" topLeftCell="A1">
      <selection activeCell="C4" sqref="C4"/>
    </sheetView>
  </sheetViews>
  <sheetFormatPr defaultColWidth="9.33203125" defaultRowHeight="12.75"/>
  <cols>
    <col min="1" max="1" width="3.5" style="0" customWidth="1"/>
    <col min="2" max="2" width="14.16015625" style="0" customWidth="1"/>
    <col min="3" max="3" width="86.66015625" style="0" bestFit="1" customWidth="1"/>
    <col min="4" max="5" width="14.83203125" style="2" bestFit="1" customWidth="1"/>
    <col min="6" max="6" width="16" style="2" bestFit="1" customWidth="1"/>
  </cols>
  <sheetData>
    <row r="1" ht="12.75">
      <c r="B1" s="5" t="s">
        <v>170</v>
      </c>
    </row>
    <row r="2" ht="12.75">
      <c r="B2" s="5" t="s">
        <v>201</v>
      </c>
    </row>
    <row r="3" ht="12.75">
      <c r="B3" t="s">
        <v>206</v>
      </c>
    </row>
    <row r="5" spans="2:6" ht="33" customHeight="1">
      <c r="B5" s="3" t="s">
        <v>43</v>
      </c>
      <c r="C5" s="3" t="s">
        <v>0</v>
      </c>
      <c r="D5" s="11" t="s">
        <v>156</v>
      </c>
      <c r="E5" s="11" t="s">
        <v>157</v>
      </c>
      <c r="F5" s="11" t="s">
        <v>158</v>
      </c>
    </row>
    <row r="6" spans="2:6" ht="15">
      <c r="B6" s="4"/>
      <c r="C6" s="3" t="s">
        <v>166</v>
      </c>
      <c r="D6" s="10"/>
      <c r="E6" s="10"/>
      <c r="F6" s="12"/>
    </row>
    <row r="7" spans="2:6" ht="15">
      <c r="B7" s="4"/>
      <c r="C7" s="4"/>
      <c r="D7" s="10"/>
      <c r="E7" s="10"/>
      <c r="F7" s="12"/>
    </row>
    <row r="8" spans="2:6" ht="15">
      <c r="B8" s="4"/>
      <c r="C8" s="3" t="s">
        <v>27</v>
      </c>
      <c r="D8" s="10"/>
      <c r="E8" s="10"/>
      <c r="F8" s="12"/>
    </row>
    <row r="9" spans="2:6" ht="15">
      <c r="B9" s="4" t="s">
        <v>187</v>
      </c>
      <c r="C9" s="4" t="s">
        <v>173</v>
      </c>
      <c r="D9" s="10">
        <v>0.85</v>
      </c>
      <c r="E9" s="10">
        <f>D9*0.18</f>
        <v>0.153</v>
      </c>
      <c r="F9" s="12">
        <f>D9+E9</f>
        <v>1.003</v>
      </c>
    </row>
    <row r="10" spans="2:6" ht="15">
      <c r="B10" s="4" t="s">
        <v>188</v>
      </c>
      <c r="C10" s="4" t="s">
        <v>174</v>
      </c>
      <c r="D10" s="10">
        <v>1.6945</v>
      </c>
      <c r="E10" s="10">
        <f>D10*0.18</f>
        <v>0.30500999999999995</v>
      </c>
      <c r="F10" s="12">
        <f>D10+E10</f>
        <v>1.99951</v>
      </c>
    </row>
    <row r="11" spans="2:6" ht="15">
      <c r="B11" s="4" t="s">
        <v>189</v>
      </c>
      <c r="C11" s="4" t="s">
        <v>175</v>
      </c>
      <c r="D11" s="10">
        <v>1.6945</v>
      </c>
      <c r="E11" s="10">
        <f>D11*0.18</f>
        <v>0.30500999999999995</v>
      </c>
      <c r="F11" s="12">
        <f>D11+E11</f>
        <v>1.99951</v>
      </c>
    </row>
    <row r="12" spans="2:6" ht="15">
      <c r="B12" s="4"/>
      <c r="C12" s="4"/>
      <c r="D12" s="10"/>
      <c r="E12" s="10"/>
      <c r="F12" s="12"/>
    </row>
    <row r="13" spans="2:6" ht="15">
      <c r="B13" s="4"/>
      <c r="C13" s="4" t="s">
        <v>200</v>
      </c>
      <c r="D13" s="10"/>
      <c r="E13" s="10"/>
      <c r="F13" s="12"/>
    </row>
    <row r="14" spans="2:6" ht="15">
      <c r="B14" s="4"/>
      <c r="C14" s="4" t="s">
        <v>176</v>
      </c>
      <c r="D14" s="10"/>
      <c r="E14" s="10"/>
      <c r="F14" s="12"/>
    </row>
    <row r="15" spans="2:6" ht="15">
      <c r="B15" s="4"/>
      <c r="C15" s="4"/>
      <c r="D15" s="10"/>
      <c r="E15" s="10"/>
      <c r="F15" s="12"/>
    </row>
    <row r="16" spans="2:6" ht="15">
      <c r="B16" s="4" t="s">
        <v>190</v>
      </c>
      <c r="C16" s="7" t="s">
        <v>177</v>
      </c>
      <c r="D16" s="10">
        <v>0.17</v>
      </c>
      <c r="E16" s="10">
        <f>D16*0.18</f>
        <v>0.030600000000000002</v>
      </c>
      <c r="F16" s="12">
        <f>D16+E16</f>
        <v>0.2006</v>
      </c>
    </row>
    <row r="17" spans="2:6" ht="15">
      <c r="B17" s="4"/>
      <c r="C17" s="7"/>
      <c r="D17" s="10"/>
      <c r="E17" s="10"/>
      <c r="F17" s="12"/>
    </row>
    <row r="18" spans="2:6" ht="15">
      <c r="B18" s="4"/>
      <c r="C18" s="4" t="s">
        <v>178</v>
      </c>
      <c r="D18" s="10"/>
      <c r="E18" s="10"/>
      <c r="F18" s="12"/>
    </row>
    <row r="19" spans="2:6" ht="15">
      <c r="B19" s="4"/>
      <c r="C19" s="4"/>
      <c r="D19" s="10"/>
      <c r="E19" s="10"/>
      <c r="F19" s="12"/>
    </row>
    <row r="20" spans="2:6" ht="15">
      <c r="B20" s="4" t="s">
        <v>191</v>
      </c>
      <c r="C20" s="4" t="s">
        <v>179</v>
      </c>
      <c r="D20" s="10">
        <v>0.85</v>
      </c>
      <c r="E20" s="10">
        <f>D20*0.18</f>
        <v>0.153</v>
      </c>
      <c r="F20" s="12">
        <f>D20+E20</f>
        <v>1.003</v>
      </c>
    </row>
    <row r="21" spans="2:6" ht="15">
      <c r="B21" s="4" t="s">
        <v>192</v>
      </c>
      <c r="C21" s="4" t="s">
        <v>180</v>
      </c>
      <c r="D21" s="10">
        <v>1.27</v>
      </c>
      <c r="E21" s="10">
        <f>D21*0.18</f>
        <v>0.2286</v>
      </c>
      <c r="F21" s="12">
        <f>D21+E21</f>
        <v>1.4986</v>
      </c>
    </row>
    <row r="22" spans="2:6" ht="15">
      <c r="B22" s="4" t="s">
        <v>193</v>
      </c>
      <c r="C22" s="4" t="s">
        <v>181</v>
      </c>
      <c r="D22" s="10">
        <v>1.27</v>
      </c>
      <c r="E22" s="10">
        <f>D22*0.18</f>
        <v>0.2286</v>
      </c>
      <c r="F22" s="12">
        <f>D22+E22</f>
        <v>1.4986</v>
      </c>
    </row>
    <row r="23" spans="2:6" ht="15">
      <c r="B23" s="4" t="s">
        <v>194</v>
      </c>
      <c r="C23" s="4" t="s">
        <v>182</v>
      </c>
      <c r="D23" s="10">
        <v>0.42</v>
      </c>
      <c r="E23" s="10">
        <f>D23*0.18</f>
        <v>0.0756</v>
      </c>
      <c r="F23" s="12">
        <f>D23+E23</f>
        <v>0.4956</v>
      </c>
    </row>
    <row r="24" spans="2:6" ht="15">
      <c r="B24" s="4" t="s">
        <v>194</v>
      </c>
      <c r="C24" s="4" t="s">
        <v>184</v>
      </c>
      <c r="D24" s="10">
        <v>0.084</v>
      </c>
      <c r="E24" s="10">
        <f>D24*0.18</f>
        <v>0.01512</v>
      </c>
      <c r="F24" s="12">
        <f>D24+E24</f>
        <v>0.09912</v>
      </c>
    </row>
    <row r="25" spans="2:6" ht="15">
      <c r="B25" s="4"/>
      <c r="C25" s="4"/>
      <c r="D25" s="10"/>
      <c r="E25" s="10"/>
      <c r="F25" s="12"/>
    </row>
    <row r="26" spans="2:6" ht="15">
      <c r="B26" s="4"/>
      <c r="C26" s="4" t="s">
        <v>183</v>
      </c>
      <c r="D26" s="10"/>
      <c r="E26" s="10"/>
      <c r="F26" s="12"/>
    </row>
    <row r="27" spans="2:6" ht="15">
      <c r="B27" s="4"/>
      <c r="C27" s="4" t="s">
        <v>185</v>
      </c>
      <c r="D27" s="10"/>
      <c r="E27" s="10"/>
      <c r="F27" s="12"/>
    </row>
    <row r="28" spans="2:6" ht="15">
      <c r="B28" s="4"/>
      <c r="C28" s="4"/>
      <c r="D28" s="10"/>
      <c r="E28" s="10"/>
      <c r="F28" s="12"/>
    </row>
    <row r="29" spans="2:6" ht="45">
      <c r="B29" s="4" t="s">
        <v>195</v>
      </c>
      <c r="C29" s="7" t="s">
        <v>203</v>
      </c>
      <c r="D29" s="10">
        <v>8.474</v>
      </c>
      <c r="E29" s="10">
        <f>D29*0.18</f>
        <v>1.52532</v>
      </c>
      <c r="F29" s="12">
        <f>D29+E29</f>
        <v>9.99932</v>
      </c>
    </row>
    <row r="30" spans="2:6" ht="30">
      <c r="B30" s="4" t="s">
        <v>196</v>
      </c>
      <c r="C30" s="7" t="s">
        <v>202</v>
      </c>
      <c r="D30" s="10">
        <v>12.71</v>
      </c>
      <c r="E30" s="10">
        <f>D30*0.18</f>
        <v>2.2878000000000003</v>
      </c>
      <c r="F30" s="12">
        <f>D30+E30</f>
        <v>14.997800000000002</v>
      </c>
    </row>
    <row r="31" spans="2:6" ht="30">
      <c r="B31" s="4" t="s">
        <v>197</v>
      </c>
      <c r="C31" s="7" t="s">
        <v>186</v>
      </c>
      <c r="D31" s="10">
        <v>2.54</v>
      </c>
      <c r="E31" s="10">
        <f>D31*0.18</f>
        <v>0.4572</v>
      </c>
      <c r="F31" s="12">
        <f>D31+E31</f>
        <v>2.9972</v>
      </c>
    </row>
    <row r="32" spans="2:6" ht="15">
      <c r="B32" s="4"/>
      <c r="C32" s="4"/>
      <c r="D32" s="10"/>
      <c r="E32" s="10"/>
      <c r="F32" s="12"/>
    </row>
    <row r="33" spans="2:6" ht="15">
      <c r="B33" s="8"/>
      <c r="C33" s="8"/>
      <c r="D33" s="9"/>
      <c r="E33" s="9"/>
      <c r="F33" s="9"/>
    </row>
    <row r="34" ht="12.75">
      <c r="B34" t="s">
        <v>199</v>
      </c>
    </row>
    <row r="35" ht="12.75">
      <c r="B35" t="s">
        <v>171</v>
      </c>
    </row>
    <row r="36" ht="12.75">
      <c r="B36" t="s">
        <v>167</v>
      </c>
    </row>
    <row r="37" ht="12.75">
      <c r="B37" t="s">
        <v>172</v>
      </c>
    </row>
    <row r="38" ht="12.75">
      <c r="B38" t="s">
        <v>204</v>
      </c>
    </row>
    <row r="40" ht="12.75">
      <c r="B40" t="s">
        <v>160</v>
      </c>
    </row>
    <row r="41" ht="12.75">
      <c r="B41" t="s">
        <v>161</v>
      </c>
    </row>
    <row r="42" ht="12.75">
      <c r="B42" t="s">
        <v>162</v>
      </c>
    </row>
    <row r="43" ht="12.75">
      <c r="B43" s="13" t="s">
        <v>163</v>
      </c>
    </row>
    <row r="44" ht="12.75">
      <c r="B44" s="13" t="s">
        <v>164</v>
      </c>
    </row>
    <row r="45" ht="12.75">
      <c r="B45" s="13"/>
    </row>
    <row r="48" ht="12.75">
      <c r="B48" s="13"/>
    </row>
    <row r="49" ht="12.75">
      <c r="B49" s="13"/>
    </row>
    <row r="203" ht="12.75">
      <c r="A203" s="1"/>
    </row>
  </sheetData>
  <sheetProtection/>
  <hyperlinks>
    <hyperlink ref="B43" r:id="rId1" display="sportident@fedo.org"/>
    <hyperlink ref="B44" r:id="rId2" display="www.fedo.org"/>
  </hyperlinks>
  <printOptions horizontalCentered="1"/>
  <pageMargins left="0.7086614173228347" right="0.7086614173228347" top="1.299212598425197" bottom="0.7480314960629921" header="0.31496062992125984" footer="0.31496062992125984"/>
  <pageSetup fitToHeight="4" fitToWidth="1" horizontalDpi="1200" verticalDpi="1200" orientation="portrait" paperSize="9" scale="68" r:id="rId4"/>
  <headerFooter alignWithMargins="0">
    <oddHeader>&amp;L&amp;G&amp;R&amp;G</oddHeader>
    <oddFooter>&amp;CPágina &amp;P de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diethard kundisch</dc:creator>
  <cp:keywords/>
  <dc:description/>
  <cp:lastModifiedBy>Niclas</cp:lastModifiedBy>
  <cp:lastPrinted>2011-01-16T20:50:24Z</cp:lastPrinted>
  <dcterms:created xsi:type="dcterms:W3CDTF">2011-01-16T16:06:35Z</dcterms:created>
  <dcterms:modified xsi:type="dcterms:W3CDTF">2011-04-14T20:50:21Z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